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бюджет времени" sheetId="1" r:id="rId1"/>
    <sheet name="План учебного процесса" sheetId="2" r:id="rId2"/>
    <sheet name="кабинеты" sheetId="3" r:id="rId3"/>
  </sheets>
  <definedNames/>
  <calcPr fullCalcOnLoad="1"/>
</workbook>
</file>

<file path=xl/sharedStrings.xml><?xml version="1.0" encoding="utf-8"?>
<sst xmlns="http://schemas.openxmlformats.org/spreadsheetml/2006/main" count="297" uniqueCount="239">
  <si>
    <t>1. Бюджет времени (в неделях)</t>
  </si>
  <si>
    <t>Курсы</t>
  </si>
  <si>
    <t xml:space="preserve">Обучение по дисциплинам и междисциплинарным курсам </t>
  </si>
  <si>
    <t xml:space="preserve">Учебная практика </t>
  </si>
  <si>
    <t xml:space="preserve">Производственная практика </t>
  </si>
  <si>
    <t>Промежуточная аттестация</t>
  </si>
  <si>
    <t xml:space="preserve">Государственная итоговая аттестация </t>
  </si>
  <si>
    <t>Каникулы</t>
  </si>
  <si>
    <t>Всего</t>
  </si>
  <si>
    <t>по профилю специальности</t>
  </si>
  <si>
    <t>преддипломная</t>
  </si>
  <si>
    <t>I курс</t>
  </si>
  <si>
    <t>II курс</t>
  </si>
  <si>
    <t>III курс</t>
  </si>
  <si>
    <t>IV курс</t>
  </si>
  <si>
    <t>Индекс</t>
  </si>
  <si>
    <t>Наименование циклов, дисциплин, профессиональных модулей, междисциплинарных курсов, практик</t>
  </si>
  <si>
    <t>формы промежуточной аттестации</t>
  </si>
  <si>
    <t>Учебная нагрузка обучающихся (час.)</t>
  </si>
  <si>
    <t>Распределение обязательной (аудиторной) нагрузки по курсам и семестрам (час. в сем.)</t>
  </si>
  <si>
    <t>максимальная</t>
  </si>
  <si>
    <t>самостоятельная работа</t>
  </si>
  <si>
    <t>Обязательная аудиторная</t>
  </si>
  <si>
    <t>всего занятий</t>
  </si>
  <si>
    <t>в т.ч.</t>
  </si>
  <si>
    <t>1 сем.  17 нед</t>
  </si>
  <si>
    <t>2 сем.  22 нед</t>
  </si>
  <si>
    <t>3 сем.  17 нед</t>
  </si>
  <si>
    <t>4 сем.  23 нед</t>
  </si>
  <si>
    <t>5 сем.  16 нед</t>
  </si>
  <si>
    <t>6 сем.  24 нед</t>
  </si>
  <si>
    <t>7 сем.  16 нед</t>
  </si>
  <si>
    <t>8 сем.  13 нед</t>
  </si>
  <si>
    <t>лабораторных и практических занятий</t>
  </si>
  <si>
    <t>курсовых работ (проектов)</t>
  </si>
  <si>
    <t>О.00</t>
  </si>
  <si>
    <t>Общеобразовательный цикл</t>
  </si>
  <si>
    <t>Иностранный язык</t>
  </si>
  <si>
    <t>Э</t>
  </si>
  <si>
    <t>Математика</t>
  </si>
  <si>
    <t>ДЗ</t>
  </si>
  <si>
    <t>География</t>
  </si>
  <si>
    <t>Естествознание</t>
  </si>
  <si>
    <t>Физическая культура</t>
  </si>
  <si>
    <t>З, З</t>
  </si>
  <si>
    <t>Основы безопасности жизнедеятельности</t>
  </si>
  <si>
    <t>История</t>
  </si>
  <si>
    <t>Обществознание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</si>
  <si>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</si>
  <si>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</si>
  <si>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</si>
  <si>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</si>
  <si>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</si>
  <si>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</si>
  <si>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</si>
  <si>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З,З,З,З,З,З</t>
  </si>
  <si>
    <t>ЕН.00</t>
  </si>
  <si>
    <t>Математический и общий естественнонаучный цикл</t>
  </si>
  <si>
    <t>0/1/0</t>
  </si>
  <si>
    <t>ЕН.01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</si>
  <si>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</si>
  <si>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</si>
  <si>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</si>
  <si>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</si>
  <si>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</si>
  <si>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Педагогика</t>
  </si>
  <si>
    <t>ОП.02</t>
  </si>
  <si>
    <t>Психология</t>
  </si>
  <si>
    <t>ОП.03</t>
  </si>
  <si>
    <t>Возрастная анатомия, физиология, гигиена</t>
  </si>
  <si>
    <t>ОП.04</t>
  </si>
  <si>
    <t>Правовое обеспечение профессиональной деятельности</t>
  </si>
  <si>
    <t>ОП.05</t>
  </si>
  <si>
    <t>История музыки и музыкальная литература</t>
  </si>
  <si>
    <t>-,ДЗ,-,Э</t>
  </si>
  <si>
    <t>ОП.06</t>
  </si>
  <si>
    <t>Элементарная теория музыки, гармония</t>
  </si>
  <si>
    <t>ОП.07</t>
  </si>
  <si>
    <t>Анализ музыкальных произведений</t>
  </si>
  <si>
    <t>ОП.08</t>
  </si>
  <si>
    <t>Сольфеджио</t>
  </si>
  <si>
    <t>ОП.09</t>
  </si>
  <si>
    <t>Ритмика и основы хореографии</t>
  </si>
  <si>
    <t>ОП.10</t>
  </si>
  <si>
    <t>Безопасность жизнедеятельности</t>
  </si>
  <si>
    <t>ОП.11</t>
  </si>
  <si>
    <t>Менеджмент</t>
  </si>
  <si>
    <t>ОП.12</t>
  </si>
  <si>
    <t>Психолого-педагогический практикум</t>
  </si>
  <si>
    <t>ОП.13</t>
  </si>
  <si>
    <t>Татарская музыкальная литература</t>
  </si>
  <si>
    <t>ОП.14</t>
  </si>
  <si>
    <t>Детская музыкальная литература</t>
  </si>
  <si>
    <t>ОП.15</t>
  </si>
  <si>
    <t>ОП.16</t>
  </si>
  <si>
    <t>Основы учебно-исследовательской деятельности</t>
  </si>
  <si>
    <t>ОП.17</t>
  </si>
  <si>
    <t>Хор</t>
  </si>
  <si>
    <t>ОП.18</t>
  </si>
  <si>
    <t>Хоровое дирижирование</t>
  </si>
  <si>
    <t>ОП.19</t>
  </si>
  <si>
    <t>Постановка голоса</t>
  </si>
  <si>
    <t>Музыкальный инструмент</t>
  </si>
  <si>
    <t>ПМ.00</t>
  </si>
  <si>
    <t>Профессиональные модули</t>
  </si>
  <si>
    <t>ПМ.01</t>
  </si>
  <si>
    <t>Организация музыкальных занятий и музыкального досуга в дошкольной образовательной  организации</t>
  </si>
  <si>
    <t>0/1/1</t>
  </si>
  <si>
    <t>МДК.01.01</t>
  </si>
  <si>
    <t>Теоретические и методические основы музыкального образования детей в дошкольной образовательной организации</t>
  </si>
  <si>
    <t>УП.01</t>
  </si>
  <si>
    <t>ПП.01</t>
  </si>
  <si>
    <t>ПМ.02</t>
  </si>
  <si>
    <t>Преподавание музыки и организация внеурочных музыкальных мероприятий в общеобразовательных организациях</t>
  </si>
  <si>
    <t>0/2/1</t>
  </si>
  <si>
    <t>МДК.02.01</t>
  </si>
  <si>
    <t>Теоретические и методические основы музыкального образования детей в общеобразовательных организациях</t>
  </si>
  <si>
    <t>ДЗ,ДЗ</t>
  </si>
  <si>
    <t>УП.02</t>
  </si>
  <si>
    <t>ПП.02.01</t>
  </si>
  <si>
    <t>ПП.02.02</t>
  </si>
  <si>
    <t>З</t>
  </si>
  <si>
    <t>ПМ.03</t>
  </si>
  <si>
    <t xml:space="preserve">Педагогическая музыкально-исполнительская деятельность </t>
  </si>
  <si>
    <t>МДК.03.01</t>
  </si>
  <si>
    <t>Вокальный класс</t>
  </si>
  <si>
    <t>-,ДЗ,-,ДЗ,-,Э</t>
  </si>
  <si>
    <t>МДК.03.02</t>
  </si>
  <si>
    <t>Хоровой класс и управление хором</t>
  </si>
  <si>
    <t>МДК.03.03</t>
  </si>
  <si>
    <t>Музыкально-инструментальный класс</t>
  </si>
  <si>
    <t>-,-,,Э,ДЗ,-,ДЗ</t>
  </si>
  <si>
    <t>ПП.03.01</t>
  </si>
  <si>
    <t>ПП.03.02</t>
  </si>
  <si>
    <t>ПМ.04</t>
  </si>
  <si>
    <t>Методическое обеспечение процесса музыкального образования</t>
  </si>
  <si>
    <t>МДК.04.01</t>
  </si>
  <si>
    <t>Основы методической работы учителя музыки и музыкального руководителя</t>
  </si>
  <si>
    <t>УП.04</t>
  </si>
  <si>
    <t>ПП.04</t>
  </si>
  <si>
    <t>ПДП</t>
  </si>
  <si>
    <t>Преддипломная практика</t>
  </si>
  <si>
    <t>ГИА</t>
  </si>
  <si>
    <t>Государственная итоговая аттестация</t>
  </si>
  <si>
    <t>дисциплин и МДК</t>
  </si>
  <si>
    <t>учебной практики</t>
  </si>
  <si>
    <t>производст. практики</t>
  </si>
  <si>
    <t>преддиплом. практики</t>
  </si>
  <si>
    <t>экзаменов</t>
  </si>
  <si>
    <t>дифф.зачетов</t>
  </si>
  <si>
    <t>зачетов</t>
  </si>
  <si>
    <t xml:space="preserve">                 3. Перечень кабинетов, лабораторий, мастерских и других помещений</t>
  </si>
  <si>
    <t>Кабинеты:</t>
  </si>
  <si>
    <t>русского языка и литературы</t>
  </si>
  <si>
    <t>татарского языка и литературы</t>
  </si>
  <si>
    <t>иностранного языка</t>
  </si>
  <si>
    <t>физики и математики</t>
  </si>
  <si>
    <t>истории и обществознания</t>
  </si>
  <si>
    <t>истории искусств</t>
  </si>
  <si>
    <t>педагогики и психологии</t>
  </si>
  <si>
    <t>безопасности жизнедеятельности</t>
  </si>
  <si>
    <t>музыкально-теоретических дисциплин</t>
  </si>
  <si>
    <t>методики музыкального образования</t>
  </si>
  <si>
    <t>хоровых занятий</t>
  </si>
  <si>
    <t>оркестровых занятий</t>
  </si>
  <si>
    <t>индивидуальных занятий игры на фортепиано</t>
  </si>
  <si>
    <t>индивидуальных занятий игры на баяне, аккордеоне</t>
  </si>
  <si>
    <t>индивидуальных занятий по вокалу</t>
  </si>
  <si>
    <t>индивидуальных занятий по хоровому дирижированию</t>
  </si>
  <si>
    <t>методический кабинет</t>
  </si>
  <si>
    <t>Лаборатории:</t>
  </si>
  <si>
    <t>информатики и информационно-коммуникационных технологий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</si>
  <si>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</si>
  <si>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</si>
  <si>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</si>
  <si>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</t>
  </si>
  <si>
    <t>залы</t>
  </si>
  <si>
    <t>музыкальный зал</t>
  </si>
  <si>
    <t>зал ритмики и хореографии</t>
  </si>
  <si>
    <t>библиотека, читальный зал с выходом в сеть Интернет</t>
  </si>
  <si>
    <t>актовый зал</t>
  </si>
  <si>
    <t>-ДЗ,-,-,-,Э</t>
  </si>
  <si>
    <t xml:space="preserve">Консультации предусматриваются из расчета по 4 часа на одного обучающегося на каждый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</si>
  <si>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психологии</t>
  </si>
  <si>
    <t xml:space="preserve"> </t>
  </si>
  <si>
    <t>ОГСЭ.05</t>
  </si>
  <si>
    <t xml:space="preserve"> Русский язык</t>
  </si>
  <si>
    <t>Литература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</si>
  <si>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</si>
  <si>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</si>
  <si>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</si>
  <si>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</si>
  <si>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</si>
  <si>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</si>
  <si>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</si>
  <si>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</si>
  <si>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</si>
  <si>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</si>
  <si>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</si>
  <si>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-,ДЗ,-,-ДЗ,-,Э</t>
  </si>
  <si>
    <t>-,ДЗ,-,-,ДЗ</t>
  </si>
  <si>
    <t>0/4/1</t>
  </si>
  <si>
    <t>химии и биологии</t>
  </si>
  <si>
    <r>
      <t xml:space="preserve">Государственная итоговая аттестация                                                                                                                                         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1.1. Выпускная квалификационная работа (дипломная работа, дипломный проект)                                                                                                                                                                                                                                                      Подготовка выпускной квалификационной  работы с 18 мая по 14 июня (всего 4 нед.)                                                                                                                                              Защита выпускной квалификационной работы с 15 июня по 28 июня (всего 2 нед.) </t>
    </r>
  </si>
  <si>
    <t>ОУД.12</t>
  </si>
  <si>
    <t>Астрономия</t>
  </si>
  <si>
    <t xml:space="preserve">Основы дирижерско-хоровой грамотности </t>
  </si>
  <si>
    <t>Творческие портреты композиторов</t>
  </si>
  <si>
    <t>Информатика и информационно-коммуникационные технологии в профессиональной деятельности</t>
  </si>
  <si>
    <t>Основы певческой культуры</t>
  </si>
  <si>
    <t>-,-ДЗ,-,-,-,Э</t>
  </si>
  <si>
    <t>Информатика</t>
  </si>
  <si>
    <t>Учебная практика наблюдений и показательных музыкальных занятий</t>
  </si>
  <si>
    <t>Учебная практика наблюдений и показательных уроков музыки и внеурочных музыкальных мероприятий в общеобразовательных организациях</t>
  </si>
  <si>
    <t>Учебная практика организации и проведения занятий с использованием детских музыкальных и шумовых инструментов</t>
  </si>
  <si>
    <t>Учебная практика по методическому обеспечению процесса музыкального образования</t>
  </si>
  <si>
    <t>Производственная практика пробных музыкальных занятий и музыкального досуга в дошкольных образовательных организациях</t>
  </si>
  <si>
    <t xml:space="preserve">Производственная практика пробных уроков музыки и внеурочных музыкальных мероприятий в общеобразовательных организациях </t>
  </si>
  <si>
    <t>Производственная практика в оздоровительных лагерях</t>
  </si>
  <si>
    <t>Производственная практика по педагогической музыкально-исполнительской деятельности в дошкольных образовательных организациях</t>
  </si>
  <si>
    <t>Производственная практика по педагогической музыкально-исполнительской деятельности в общеобразовательных организациях</t>
  </si>
  <si>
    <t>УП.03.01</t>
  </si>
  <si>
    <t>УП.03.02</t>
  </si>
  <si>
    <t>Учебная практика по работе с хором</t>
  </si>
  <si>
    <t>Производственная практика по методической работе учителя музыки и музыкального руководителя</t>
  </si>
  <si>
    <t>ОУД.13</t>
  </si>
  <si>
    <t>УДп.14.1</t>
  </si>
  <si>
    <t>УДп.14.2</t>
  </si>
  <si>
    <t>УДп.14.3</t>
  </si>
  <si>
    <t>Родная литература</t>
  </si>
  <si>
    <t>Язык и культура Татарстана</t>
  </si>
  <si>
    <t>0/6/7</t>
  </si>
  <si>
    <t>0/18/6</t>
  </si>
  <si>
    <t>2 План учебного процесса -  53.02.01. Музыкальное образование (пение) 2019-2023 кл.рук. Варламова Ю.А.</t>
  </si>
  <si>
    <t>0/40/21</t>
  </si>
  <si>
    <t>-,ДЗ,-,Э,ДЗ,ДЗ</t>
  </si>
  <si>
    <t>0/7/4</t>
  </si>
  <si>
    <t>0/11/7</t>
  </si>
  <si>
    <t>0/29/13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</si>
</sst>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0_р_._-;\-* #,##0.00_р_._-;_-* \-??_р_._-;_-@_-"/>
    <numFmt numFmtId="175" formatCode="_-* #,##0.00&quot;р.&quot;_-;\-* #,##0.00&quot;р.&quot;_-;_-* \-??&quot;р.&quot;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11"/>
      <color indexed="10"/>
      <name val="Calibri"/>
      <family val="2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0" fillId="0" borderId="0" applyNumberFormat="0" applyFill="0" applyBorder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 vertical="center"/>
    </xf>
    <xf numFmtId="49" fontId="8" fillId="0" borderId="10" xfId="59" applyNumberFormat="1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6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/>
    </xf>
    <xf numFmtId="0" fontId="9" fillId="0" borderId="15" xfId="0" applyFont="1" applyBorder="1" applyAlignment="1">
      <alignment horizontal="right" vertical="center"/>
    </xf>
    <xf numFmtId="0" fontId="12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vertical="center"/>
    </xf>
    <xf numFmtId="49" fontId="9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NumberFormat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8" fillId="0" borderId="10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right" vertical="center"/>
    </xf>
    <xf numFmtId="0" fontId="8" fillId="34" borderId="15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11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0" fontId="9" fillId="34" borderId="10" xfId="0" applyFont="1" applyFill="1" applyBorder="1" applyAlignment="1">
      <alignment/>
    </xf>
    <xf numFmtId="0" fontId="9" fillId="34" borderId="15" xfId="0" applyFont="1" applyFill="1" applyBorder="1" applyAlignment="1">
      <alignment horizontal="right" vertical="center"/>
    </xf>
    <xf numFmtId="0" fontId="6" fillId="35" borderId="0" xfId="0" applyFont="1" applyFill="1" applyBorder="1" applyAlignment="1">
      <alignment horizontal="right" vertical="center"/>
    </xf>
    <xf numFmtId="0" fontId="11" fillId="35" borderId="15" xfId="0" applyFont="1" applyFill="1" applyBorder="1" applyAlignment="1">
      <alignment horizontal="right" vertical="center"/>
    </xf>
    <xf numFmtId="0" fontId="13" fillId="35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8" xfId="0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35" borderId="19" xfId="0" applyFont="1" applyFill="1" applyBorder="1" applyAlignment="1">
      <alignment/>
    </xf>
    <xf numFmtId="0" fontId="8" fillId="0" borderId="19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6" fillId="33" borderId="19" xfId="0" applyFont="1" applyFill="1" applyBorder="1" applyAlignment="1">
      <alignment horizontal="right" vertical="center"/>
    </xf>
    <xf numFmtId="0" fontId="11" fillId="33" borderId="1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35" borderId="19" xfId="0" applyFont="1" applyFill="1" applyBorder="1" applyAlignment="1">
      <alignment horizontal="right" vertical="center"/>
    </xf>
    <xf numFmtId="0" fontId="8" fillId="34" borderId="1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175" fontId="22" fillId="0" borderId="10" xfId="43" applyFont="1" applyFill="1" applyBorder="1" applyAlignment="1" applyProtection="1">
      <alignment horizontal="left" vertical="center"/>
      <protection/>
    </xf>
    <xf numFmtId="0" fontId="22" fillId="0" borderId="13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4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2.140625" style="0" customWidth="1"/>
    <col min="2" max="2" width="21.57421875" style="0" customWidth="1"/>
    <col min="4" max="4" width="15.421875" style="0" customWidth="1"/>
    <col min="5" max="5" width="15.28125" style="0" customWidth="1"/>
    <col min="6" max="6" width="15.00390625" style="0" customWidth="1"/>
    <col min="7" max="7" width="16.28125" style="0" customWidth="1"/>
  </cols>
  <sheetData>
    <row r="3" spans="1:9" ht="15.75">
      <c r="A3" s="131" t="s">
        <v>0</v>
      </c>
      <c r="B3" s="131"/>
      <c r="C3" s="131"/>
      <c r="D3" s="131"/>
      <c r="E3" s="131"/>
      <c r="F3" s="131"/>
      <c r="G3" s="131"/>
      <c r="H3" s="131"/>
      <c r="I3" s="131"/>
    </row>
    <row r="4" spans="1:9" ht="15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" hidden="1">
      <c r="A5" s="1"/>
      <c r="B5" s="1"/>
      <c r="C5" s="1"/>
      <c r="D5" s="1"/>
      <c r="E5" s="1"/>
      <c r="F5" s="1"/>
      <c r="G5" s="1"/>
      <c r="H5" s="1"/>
      <c r="I5" s="1"/>
    </row>
    <row r="6" spans="1:9" ht="15" hidden="1">
      <c r="A6" s="1"/>
      <c r="B6" s="1"/>
      <c r="C6" s="1"/>
      <c r="D6" s="1"/>
      <c r="E6" s="1"/>
      <c r="F6" s="1"/>
      <c r="G6" s="1"/>
      <c r="H6" s="1"/>
      <c r="I6" s="1"/>
    </row>
    <row r="7" spans="1:9" ht="36" customHeight="1">
      <c r="A7" s="132" t="s">
        <v>1</v>
      </c>
      <c r="B7" s="133" t="s">
        <v>2</v>
      </c>
      <c r="C7" s="133" t="s">
        <v>3</v>
      </c>
      <c r="D7" s="133" t="s">
        <v>4</v>
      </c>
      <c r="E7" s="133"/>
      <c r="F7" s="133" t="s">
        <v>5</v>
      </c>
      <c r="G7" s="133" t="s">
        <v>6</v>
      </c>
      <c r="H7" s="132" t="s">
        <v>7</v>
      </c>
      <c r="I7" s="132" t="s">
        <v>8</v>
      </c>
    </row>
    <row r="8" spans="1:9" ht="40.5" customHeight="1">
      <c r="A8" s="132"/>
      <c r="B8" s="133"/>
      <c r="C8" s="133"/>
      <c r="D8" s="3" t="s">
        <v>9</v>
      </c>
      <c r="E8" s="2" t="s">
        <v>10</v>
      </c>
      <c r="F8" s="133"/>
      <c r="G8" s="133"/>
      <c r="H8" s="132"/>
      <c r="I8" s="132"/>
    </row>
    <row r="9" spans="1:9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ht="15">
      <c r="A10" s="5" t="s">
        <v>11</v>
      </c>
      <c r="B10" s="5">
        <v>39</v>
      </c>
      <c r="C10" s="5">
        <v>0</v>
      </c>
      <c r="D10" s="5">
        <v>0</v>
      </c>
      <c r="E10" s="5">
        <v>0</v>
      </c>
      <c r="F10" s="5">
        <v>2</v>
      </c>
      <c r="G10" s="5">
        <v>0</v>
      </c>
      <c r="H10" s="5">
        <v>11</v>
      </c>
      <c r="I10" s="6">
        <v>52</v>
      </c>
    </row>
    <row r="11" spans="1:9" ht="15">
      <c r="A11" s="5" t="s">
        <v>12</v>
      </c>
      <c r="B11" s="5">
        <v>39</v>
      </c>
      <c r="C11" s="5">
        <v>1</v>
      </c>
      <c r="D11" s="5">
        <v>0</v>
      </c>
      <c r="E11" s="5">
        <v>0</v>
      </c>
      <c r="F11" s="5">
        <v>1</v>
      </c>
      <c r="G11" s="5">
        <v>0</v>
      </c>
      <c r="H11" s="5">
        <v>11</v>
      </c>
      <c r="I11" s="6">
        <v>52</v>
      </c>
    </row>
    <row r="12" spans="1:9" ht="15">
      <c r="A12" s="5" t="s">
        <v>13</v>
      </c>
      <c r="B12" s="5">
        <v>31</v>
      </c>
      <c r="C12" s="5">
        <v>2</v>
      </c>
      <c r="D12" s="5">
        <v>7</v>
      </c>
      <c r="E12" s="5">
        <v>0</v>
      </c>
      <c r="F12" s="5">
        <v>2</v>
      </c>
      <c r="G12" s="5">
        <v>0</v>
      </c>
      <c r="H12" s="5">
        <v>10</v>
      </c>
      <c r="I12" s="6">
        <v>52</v>
      </c>
    </row>
    <row r="13" spans="1:9" ht="15">
      <c r="A13" s="5" t="s">
        <v>14</v>
      </c>
      <c r="B13" s="5">
        <v>23</v>
      </c>
      <c r="C13" s="5">
        <v>1.5</v>
      </c>
      <c r="D13" s="5">
        <v>4.5</v>
      </c>
      <c r="E13" s="5">
        <v>4</v>
      </c>
      <c r="F13" s="5">
        <v>2</v>
      </c>
      <c r="G13" s="5">
        <v>6</v>
      </c>
      <c r="H13" s="5">
        <v>2</v>
      </c>
      <c r="I13" s="6">
        <v>43</v>
      </c>
    </row>
    <row r="14" spans="1:9" ht="15">
      <c r="A14" s="6" t="s">
        <v>8</v>
      </c>
      <c r="B14" s="6">
        <v>132</v>
      </c>
      <c r="C14" s="6">
        <v>4.5</v>
      </c>
      <c r="D14" s="6">
        <v>11.5</v>
      </c>
      <c r="E14" s="6">
        <v>4</v>
      </c>
      <c r="F14" s="6">
        <v>7</v>
      </c>
      <c r="G14" s="6">
        <v>6</v>
      </c>
      <c r="H14" s="6">
        <v>34</v>
      </c>
      <c r="I14" s="6">
        <v>199</v>
      </c>
    </row>
  </sheetData>
  <sheetProtection selectLockedCells="1" selectUnlockedCells="1"/>
  <mergeCells count="9">
    <mergeCell ref="A3:I3"/>
    <mergeCell ref="A7:A8"/>
    <mergeCell ref="B7:B8"/>
    <mergeCell ref="C7:C8"/>
    <mergeCell ref="D7:E7"/>
    <mergeCell ref="F7:F8"/>
    <mergeCell ref="G7:G8"/>
    <mergeCell ref="H7:H8"/>
    <mergeCell ref="I7:I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9"/>
  <sheetViews>
    <sheetView tabSelected="1" zoomScale="120" zoomScaleNormal="120" zoomScaleSheetLayoutView="70" workbookViewId="0" topLeftCell="A76">
      <selection activeCell="Q100" sqref="Q100"/>
    </sheetView>
  </sheetViews>
  <sheetFormatPr defaultColWidth="9.140625" defaultRowHeight="15"/>
  <cols>
    <col min="1" max="1" width="11.57421875" style="0" customWidth="1"/>
    <col min="2" max="2" width="44.8515625" style="0" customWidth="1"/>
    <col min="4" max="6" width="6.140625" style="0" customWidth="1"/>
    <col min="7" max="7" width="6.28125" style="0" customWidth="1"/>
    <col min="8" max="8" width="6.140625" style="0" customWidth="1"/>
    <col min="9" max="9" width="4.421875" style="0" customWidth="1"/>
    <col min="10" max="12" width="4.7109375" style="0" customWidth="1"/>
    <col min="13" max="13" width="4.7109375" style="98" customWidth="1"/>
    <col min="14" max="14" width="4.7109375" style="0" customWidth="1"/>
    <col min="15" max="15" width="4.7109375" style="98" customWidth="1"/>
    <col min="16" max="16" width="4.7109375" style="0" customWidth="1"/>
  </cols>
  <sheetData>
    <row r="1" spans="1:16" ht="15" customHeight="1">
      <c r="A1" s="150" t="s">
        <v>233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ht="24" customHeight="1">
      <c r="A2" s="151" t="s">
        <v>15</v>
      </c>
      <c r="B2" s="152" t="s">
        <v>16</v>
      </c>
      <c r="C2" s="153" t="s">
        <v>17</v>
      </c>
      <c r="D2" s="154" t="s">
        <v>18</v>
      </c>
      <c r="E2" s="154"/>
      <c r="F2" s="154"/>
      <c r="G2" s="154"/>
      <c r="H2" s="154"/>
      <c r="I2" s="155" t="s">
        <v>19</v>
      </c>
      <c r="J2" s="155"/>
      <c r="K2" s="155"/>
      <c r="L2" s="155"/>
      <c r="M2" s="155"/>
      <c r="N2" s="155"/>
      <c r="O2" s="155"/>
      <c r="P2" s="155"/>
    </row>
    <row r="3" spans="1:16" ht="21.75" customHeight="1">
      <c r="A3" s="151"/>
      <c r="B3" s="152"/>
      <c r="C3" s="153"/>
      <c r="D3" s="156" t="s">
        <v>20</v>
      </c>
      <c r="E3" s="148" t="s">
        <v>21</v>
      </c>
      <c r="F3" s="157" t="s">
        <v>22</v>
      </c>
      <c r="G3" s="157"/>
      <c r="H3" s="157"/>
      <c r="I3" s="143" t="s">
        <v>11</v>
      </c>
      <c r="J3" s="143"/>
      <c r="K3" s="143" t="s">
        <v>12</v>
      </c>
      <c r="L3" s="143"/>
      <c r="M3" s="143" t="s">
        <v>13</v>
      </c>
      <c r="N3" s="143"/>
      <c r="O3" s="144" t="s">
        <v>14</v>
      </c>
      <c r="P3" s="144"/>
    </row>
    <row r="4" spans="1:16" ht="12.75" customHeight="1">
      <c r="A4" s="151"/>
      <c r="B4" s="152"/>
      <c r="C4" s="153"/>
      <c r="D4" s="156"/>
      <c r="E4" s="148"/>
      <c r="F4" s="148" t="s">
        <v>23</v>
      </c>
      <c r="G4" s="143" t="s">
        <v>24</v>
      </c>
      <c r="H4" s="143"/>
      <c r="I4" s="149" t="s">
        <v>25</v>
      </c>
      <c r="J4" s="149" t="s">
        <v>26</v>
      </c>
      <c r="K4" s="146" t="s">
        <v>27</v>
      </c>
      <c r="L4" s="146" t="s">
        <v>28</v>
      </c>
      <c r="M4" s="145" t="s">
        <v>29</v>
      </c>
      <c r="N4" s="146" t="s">
        <v>30</v>
      </c>
      <c r="O4" s="145" t="s">
        <v>31</v>
      </c>
      <c r="P4" s="147" t="s">
        <v>32</v>
      </c>
    </row>
    <row r="5" spans="1:16" ht="85.5" customHeight="1">
      <c r="A5" s="151"/>
      <c r="B5" s="152"/>
      <c r="C5" s="153"/>
      <c r="D5" s="156"/>
      <c r="E5" s="148"/>
      <c r="F5" s="148"/>
      <c r="G5" s="7" t="s">
        <v>33</v>
      </c>
      <c r="H5" s="7" t="s">
        <v>34</v>
      </c>
      <c r="I5" s="149"/>
      <c r="J5" s="149"/>
      <c r="K5" s="146"/>
      <c r="L5" s="146"/>
      <c r="M5" s="145"/>
      <c r="N5" s="146"/>
      <c r="O5" s="145"/>
      <c r="P5" s="147"/>
    </row>
    <row r="6" spans="1:16" ht="12.75" customHeight="1">
      <c r="A6" s="8">
        <v>1</v>
      </c>
      <c r="B6" s="9">
        <v>2</v>
      </c>
      <c r="C6" s="10">
        <v>3</v>
      </c>
      <c r="D6" s="9">
        <v>4</v>
      </c>
      <c r="E6" s="9">
        <v>5</v>
      </c>
      <c r="F6" s="9">
        <v>6</v>
      </c>
      <c r="G6" s="9">
        <v>8</v>
      </c>
      <c r="H6" s="9">
        <v>9</v>
      </c>
      <c r="I6" s="9">
        <v>10</v>
      </c>
      <c r="J6" s="9">
        <v>11</v>
      </c>
      <c r="K6" s="9">
        <v>12</v>
      </c>
      <c r="L6" s="9">
        <v>13</v>
      </c>
      <c r="M6" s="92">
        <v>14</v>
      </c>
      <c r="N6" s="9">
        <v>15</v>
      </c>
      <c r="O6" s="92">
        <v>16</v>
      </c>
      <c r="P6" s="119">
        <v>17</v>
      </c>
    </row>
    <row r="7" spans="1:19" ht="15" customHeight="1" thickBot="1">
      <c r="A7" s="11" t="s">
        <v>35</v>
      </c>
      <c r="B7" s="12" t="s">
        <v>36</v>
      </c>
      <c r="C7" s="13" t="s">
        <v>231</v>
      </c>
      <c r="D7" s="14">
        <v>2106</v>
      </c>
      <c r="E7" s="15">
        <v>702</v>
      </c>
      <c r="F7" s="15">
        <v>1404</v>
      </c>
      <c r="G7" s="15">
        <v>559</v>
      </c>
      <c r="H7" s="15"/>
      <c r="I7" s="116">
        <f>SUM(I8:I21)</f>
        <v>476</v>
      </c>
      <c r="J7" s="116">
        <f>SUM(J8:J21)</f>
        <v>616</v>
      </c>
      <c r="K7" s="116">
        <f aca="true" t="shared" si="0" ref="K7:P7">SUM(K8:K21)</f>
        <v>136</v>
      </c>
      <c r="L7" s="116">
        <f t="shared" si="0"/>
        <v>176</v>
      </c>
      <c r="M7" s="116">
        <f t="shared" si="0"/>
        <v>0</v>
      </c>
      <c r="N7" s="116">
        <f t="shared" si="0"/>
        <v>0</v>
      </c>
      <c r="O7" s="116">
        <f t="shared" si="0"/>
        <v>0</v>
      </c>
      <c r="P7" s="120">
        <f t="shared" si="0"/>
        <v>0</v>
      </c>
      <c r="S7" s="130"/>
    </row>
    <row r="8" spans="1:16" ht="12.75" customHeight="1">
      <c r="A8" s="16" t="s">
        <v>188</v>
      </c>
      <c r="B8" s="17" t="s">
        <v>37</v>
      </c>
      <c r="C8" s="18" t="s">
        <v>38</v>
      </c>
      <c r="D8" s="103">
        <v>175</v>
      </c>
      <c r="E8" s="61">
        <v>58</v>
      </c>
      <c r="F8" s="61">
        <v>117</v>
      </c>
      <c r="G8" s="61">
        <v>117</v>
      </c>
      <c r="H8" s="23"/>
      <c r="I8" s="83">
        <v>51</v>
      </c>
      <c r="J8" s="83">
        <v>66</v>
      </c>
      <c r="K8" s="61">
        <v>0</v>
      </c>
      <c r="L8" s="61">
        <v>0</v>
      </c>
      <c r="M8" s="61">
        <v>0</v>
      </c>
      <c r="N8" s="19">
        <v>0</v>
      </c>
      <c r="O8" s="90">
        <v>0</v>
      </c>
      <c r="P8" s="121">
        <v>0</v>
      </c>
    </row>
    <row r="9" spans="1:17" ht="12.75" customHeight="1">
      <c r="A9" s="79" t="s">
        <v>189</v>
      </c>
      <c r="B9" s="85" t="s">
        <v>39</v>
      </c>
      <c r="C9" s="104" t="s">
        <v>38</v>
      </c>
      <c r="D9" s="105">
        <v>234</v>
      </c>
      <c r="E9" s="83">
        <v>78</v>
      </c>
      <c r="F9" s="83">
        <v>156</v>
      </c>
      <c r="G9" s="83">
        <v>39</v>
      </c>
      <c r="H9" s="88"/>
      <c r="I9" s="83">
        <v>51</v>
      </c>
      <c r="J9" s="83">
        <v>66</v>
      </c>
      <c r="K9" s="83">
        <v>17</v>
      </c>
      <c r="L9" s="61">
        <v>22</v>
      </c>
      <c r="M9" s="61">
        <v>0</v>
      </c>
      <c r="N9" s="19">
        <v>0</v>
      </c>
      <c r="O9" s="90">
        <v>0</v>
      </c>
      <c r="P9" s="121">
        <v>0</v>
      </c>
      <c r="Q9" s="118"/>
    </row>
    <row r="10" spans="1:16" ht="12.75" customHeight="1">
      <c r="A10" s="79" t="s">
        <v>190</v>
      </c>
      <c r="B10" s="85" t="s">
        <v>211</v>
      </c>
      <c r="C10" s="104" t="s">
        <v>40</v>
      </c>
      <c r="D10" s="105">
        <v>91</v>
      </c>
      <c r="E10" s="83">
        <v>30</v>
      </c>
      <c r="F10" s="83">
        <v>61</v>
      </c>
      <c r="G10" s="83">
        <v>61</v>
      </c>
      <c r="H10" s="88"/>
      <c r="I10" s="83">
        <v>17</v>
      </c>
      <c r="J10" s="83">
        <v>44</v>
      </c>
      <c r="K10" s="83">
        <v>0</v>
      </c>
      <c r="L10" s="61">
        <v>0</v>
      </c>
      <c r="M10" s="61">
        <v>0</v>
      </c>
      <c r="N10" s="19">
        <v>0</v>
      </c>
      <c r="O10" s="90">
        <v>0</v>
      </c>
      <c r="P10" s="121">
        <v>0</v>
      </c>
    </row>
    <row r="11" spans="1:16" ht="12.75" customHeight="1">
      <c r="A11" s="79" t="s">
        <v>191</v>
      </c>
      <c r="B11" s="80" t="s">
        <v>41</v>
      </c>
      <c r="C11" s="106" t="s">
        <v>40</v>
      </c>
      <c r="D11" s="83">
        <v>114</v>
      </c>
      <c r="E11" s="83">
        <v>38</v>
      </c>
      <c r="F11" s="83">
        <v>76</v>
      </c>
      <c r="G11" s="83">
        <v>0</v>
      </c>
      <c r="H11" s="88"/>
      <c r="I11" s="83">
        <v>34</v>
      </c>
      <c r="J11" s="83">
        <v>42</v>
      </c>
      <c r="K11" s="83">
        <v>0</v>
      </c>
      <c r="L11" s="61">
        <v>0</v>
      </c>
      <c r="M11" s="61">
        <v>0</v>
      </c>
      <c r="N11" s="19">
        <v>0</v>
      </c>
      <c r="O11" s="90">
        <v>0</v>
      </c>
      <c r="P11" s="121">
        <v>0</v>
      </c>
    </row>
    <row r="12" spans="1:16" ht="12.75" customHeight="1">
      <c r="A12" s="79" t="s">
        <v>192</v>
      </c>
      <c r="B12" s="80" t="s">
        <v>42</v>
      </c>
      <c r="C12" s="106" t="s">
        <v>40</v>
      </c>
      <c r="D12" s="83">
        <v>162</v>
      </c>
      <c r="E12" s="83">
        <v>54</v>
      </c>
      <c r="F12" s="83">
        <v>108</v>
      </c>
      <c r="G12" s="83">
        <v>108</v>
      </c>
      <c r="H12" s="88"/>
      <c r="I12" s="83">
        <v>51</v>
      </c>
      <c r="J12" s="83">
        <v>57</v>
      </c>
      <c r="K12" s="83">
        <v>0</v>
      </c>
      <c r="L12" s="61">
        <v>0</v>
      </c>
      <c r="M12" s="61">
        <v>0</v>
      </c>
      <c r="N12" s="19">
        <v>0</v>
      </c>
      <c r="O12" s="90">
        <v>0</v>
      </c>
      <c r="P12" s="121">
        <v>0</v>
      </c>
    </row>
    <row r="13" spans="1:19" ht="12.75" customHeight="1">
      <c r="A13" s="79" t="s">
        <v>193</v>
      </c>
      <c r="B13" s="80" t="s">
        <v>43</v>
      </c>
      <c r="C13" s="106" t="s">
        <v>44</v>
      </c>
      <c r="D13" s="83">
        <v>175</v>
      </c>
      <c r="E13" s="83">
        <v>58</v>
      </c>
      <c r="F13" s="83">
        <v>117</v>
      </c>
      <c r="G13" s="83">
        <v>117</v>
      </c>
      <c r="H13" s="88"/>
      <c r="I13" s="83">
        <v>51</v>
      </c>
      <c r="J13" s="83">
        <v>66</v>
      </c>
      <c r="K13" s="83">
        <v>0</v>
      </c>
      <c r="L13" s="61">
        <v>0</v>
      </c>
      <c r="M13" s="61">
        <v>0</v>
      </c>
      <c r="N13" s="19">
        <v>0</v>
      </c>
      <c r="O13" s="90">
        <v>0</v>
      </c>
      <c r="P13" s="121">
        <v>0</v>
      </c>
      <c r="R13" s="117"/>
      <c r="S13" s="117"/>
    </row>
    <row r="14" spans="1:16" ht="12.75" customHeight="1">
      <c r="A14" s="79" t="s">
        <v>194</v>
      </c>
      <c r="B14" s="80" t="s">
        <v>45</v>
      </c>
      <c r="C14" s="104" t="s">
        <v>40</v>
      </c>
      <c r="D14" s="83">
        <v>105</v>
      </c>
      <c r="E14" s="83">
        <v>35</v>
      </c>
      <c r="F14" s="83">
        <v>70</v>
      </c>
      <c r="G14" s="83">
        <v>0</v>
      </c>
      <c r="H14" s="88"/>
      <c r="I14" s="83">
        <v>34</v>
      </c>
      <c r="J14" s="83">
        <v>36</v>
      </c>
      <c r="K14" s="83">
        <v>0</v>
      </c>
      <c r="L14" s="61">
        <v>0</v>
      </c>
      <c r="M14" s="61">
        <v>0</v>
      </c>
      <c r="N14" s="19">
        <v>0</v>
      </c>
      <c r="O14" s="90">
        <v>0</v>
      </c>
      <c r="P14" s="121">
        <v>0</v>
      </c>
    </row>
    <row r="15" spans="1:16" ht="12.75" customHeight="1">
      <c r="A15" s="79" t="s">
        <v>195</v>
      </c>
      <c r="B15" s="80" t="s">
        <v>186</v>
      </c>
      <c r="C15" s="104" t="s">
        <v>38</v>
      </c>
      <c r="D15" s="83">
        <v>176</v>
      </c>
      <c r="E15" s="83">
        <v>59</v>
      </c>
      <c r="F15" s="83">
        <v>117</v>
      </c>
      <c r="G15" s="83">
        <v>117</v>
      </c>
      <c r="H15" s="88"/>
      <c r="I15" s="83">
        <v>17</v>
      </c>
      <c r="J15" s="83">
        <v>22</v>
      </c>
      <c r="K15" s="83">
        <v>34</v>
      </c>
      <c r="L15" s="83">
        <v>44</v>
      </c>
      <c r="M15" s="83">
        <v>0</v>
      </c>
      <c r="N15" s="19">
        <v>0</v>
      </c>
      <c r="O15" s="90">
        <v>0</v>
      </c>
      <c r="P15" s="121">
        <v>0</v>
      </c>
    </row>
    <row r="16" spans="1:17" ht="12.75" customHeight="1">
      <c r="A16" s="79" t="s">
        <v>196</v>
      </c>
      <c r="B16" s="80" t="s">
        <v>187</v>
      </c>
      <c r="C16" s="104" t="s">
        <v>38</v>
      </c>
      <c r="D16" s="83">
        <v>293</v>
      </c>
      <c r="E16" s="83">
        <v>98</v>
      </c>
      <c r="F16" s="83">
        <v>195</v>
      </c>
      <c r="G16" s="83">
        <v>0</v>
      </c>
      <c r="H16" s="88"/>
      <c r="I16" s="83">
        <v>34</v>
      </c>
      <c r="J16" s="83">
        <v>44</v>
      </c>
      <c r="K16" s="83">
        <v>51</v>
      </c>
      <c r="L16" s="83">
        <v>66</v>
      </c>
      <c r="M16" s="83">
        <v>0</v>
      </c>
      <c r="N16" s="19">
        <v>0</v>
      </c>
      <c r="O16" s="90">
        <v>0</v>
      </c>
      <c r="P16" s="121">
        <v>0</v>
      </c>
      <c r="Q16" s="118"/>
    </row>
    <row r="17" spans="1:20" ht="12.75" customHeight="1">
      <c r="A17" s="79" t="s">
        <v>197</v>
      </c>
      <c r="B17" s="80" t="s">
        <v>46</v>
      </c>
      <c r="C17" s="106" t="s">
        <v>38</v>
      </c>
      <c r="D17" s="83">
        <v>234</v>
      </c>
      <c r="E17" s="83">
        <v>78</v>
      </c>
      <c r="F17" s="83">
        <v>156</v>
      </c>
      <c r="G17" s="83">
        <v>0</v>
      </c>
      <c r="H17" s="88"/>
      <c r="I17" s="83">
        <v>34</v>
      </c>
      <c r="J17" s="83">
        <v>44</v>
      </c>
      <c r="K17" s="83">
        <v>34</v>
      </c>
      <c r="L17" s="83">
        <v>44</v>
      </c>
      <c r="M17" s="83">
        <v>0</v>
      </c>
      <c r="N17" s="19">
        <v>0</v>
      </c>
      <c r="O17" s="90">
        <v>0</v>
      </c>
      <c r="P17" s="121">
        <v>0</v>
      </c>
      <c r="T17" t="s">
        <v>184</v>
      </c>
    </row>
    <row r="18" spans="1:16" ht="12.75" customHeight="1">
      <c r="A18" s="79" t="s">
        <v>198</v>
      </c>
      <c r="B18" s="85" t="s">
        <v>47</v>
      </c>
      <c r="C18" s="106" t="s">
        <v>38</v>
      </c>
      <c r="D18" s="105">
        <v>175</v>
      </c>
      <c r="E18" s="83">
        <v>58</v>
      </c>
      <c r="F18" s="83">
        <v>117</v>
      </c>
      <c r="G18" s="83">
        <v>0</v>
      </c>
      <c r="H18" s="88"/>
      <c r="I18" s="83">
        <v>51</v>
      </c>
      <c r="J18" s="83">
        <v>66</v>
      </c>
      <c r="K18" s="83">
        <v>0</v>
      </c>
      <c r="L18" s="83">
        <v>0</v>
      </c>
      <c r="M18" s="83">
        <v>0</v>
      </c>
      <c r="N18" s="19">
        <v>0</v>
      </c>
      <c r="O18" s="90">
        <v>0</v>
      </c>
      <c r="P18" s="121">
        <v>0</v>
      </c>
    </row>
    <row r="19" spans="1:16" ht="12.75" customHeight="1">
      <c r="A19" s="79" t="s">
        <v>204</v>
      </c>
      <c r="B19" s="85" t="s">
        <v>205</v>
      </c>
      <c r="C19" s="106" t="s">
        <v>40</v>
      </c>
      <c r="D19" s="105">
        <v>54</v>
      </c>
      <c r="E19" s="83">
        <v>18</v>
      </c>
      <c r="F19" s="83">
        <v>36</v>
      </c>
      <c r="G19" s="83">
        <v>0</v>
      </c>
      <c r="H19" s="88"/>
      <c r="I19" s="83">
        <v>17</v>
      </c>
      <c r="J19" s="83">
        <v>19</v>
      </c>
      <c r="K19" s="83">
        <v>0</v>
      </c>
      <c r="L19" s="61">
        <v>0</v>
      </c>
      <c r="M19" s="61">
        <v>0</v>
      </c>
      <c r="N19" s="19">
        <v>0</v>
      </c>
      <c r="O19" s="90">
        <v>0</v>
      </c>
      <c r="P19" s="121">
        <v>0</v>
      </c>
    </row>
    <row r="20" spans="1:16" ht="12.75" customHeight="1">
      <c r="A20" s="79" t="s">
        <v>225</v>
      </c>
      <c r="B20" s="85" t="s">
        <v>229</v>
      </c>
      <c r="C20" s="87" t="s">
        <v>40</v>
      </c>
      <c r="D20" s="86">
        <v>59</v>
      </c>
      <c r="E20" s="21">
        <v>20</v>
      </c>
      <c r="F20" s="21">
        <v>39</v>
      </c>
      <c r="G20" s="21">
        <v>0</v>
      </c>
      <c r="H20" s="88"/>
      <c r="I20" s="21">
        <v>17</v>
      </c>
      <c r="J20" s="21">
        <v>22</v>
      </c>
      <c r="K20" s="21">
        <v>0</v>
      </c>
      <c r="L20" s="19">
        <v>0</v>
      </c>
      <c r="M20" s="90">
        <v>0</v>
      </c>
      <c r="N20" s="19">
        <v>0</v>
      </c>
      <c r="O20" s="90">
        <v>0</v>
      </c>
      <c r="P20" s="121">
        <v>0</v>
      </c>
    </row>
    <row r="21" spans="1:16" ht="12.75" customHeight="1">
      <c r="A21" s="79" t="s">
        <v>226</v>
      </c>
      <c r="B21" s="80" t="s">
        <v>206</v>
      </c>
      <c r="C21" s="81" t="s">
        <v>38</v>
      </c>
      <c r="D21" s="21">
        <v>59</v>
      </c>
      <c r="E21" s="21">
        <v>20</v>
      </c>
      <c r="F21" s="21">
        <v>39</v>
      </c>
      <c r="G21" s="21">
        <v>0</v>
      </c>
      <c r="H21" s="82"/>
      <c r="I21" s="21">
        <v>17</v>
      </c>
      <c r="J21" s="21">
        <v>22</v>
      </c>
      <c r="K21" s="21">
        <v>0</v>
      </c>
      <c r="L21" s="21">
        <v>0</v>
      </c>
      <c r="M21" s="93">
        <v>0</v>
      </c>
      <c r="N21" s="21">
        <v>0</v>
      </c>
      <c r="O21" s="93">
        <v>0</v>
      </c>
      <c r="P21" s="122">
        <v>0</v>
      </c>
    </row>
    <row r="22" spans="1:16" ht="12.75" customHeight="1">
      <c r="A22" s="79" t="s">
        <v>227</v>
      </c>
      <c r="B22" s="80" t="s">
        <v>207</v>
      </c>
      <c r="C22" s="81" t="s">
        <v>38</v>
      </c>
      <c r="D22" s="21">
        <v>59</v>
      </c>
      <c r="E22" s="21">
        <v>20</v>
      </c>
      <c r="F22" s="21">
        <v>39</v>
      </c>
      <c r="G22" s="21">
        <v>0</v>
      </c>
      <c r="H22" s="82"/>
      <c r="I22" s="21">
        <v>17</v>
      </c>
      <c r="J22" s="21">
        <v>22</v>
      </c>
      <c r="K22" s="21">
        <v>0</v>
      </c>
      <c r="L22" s="21">
        <v>0</v>
      </c>
      <c r="M22" s="93">
        <v>0</v>
      </c>
      <c r="N22" s="21">
        <v>0</v>
      </c>
      <c r="O22" s="93">
        <v>0</v>
      </c>
      <c r="P22" s="122">
        <v>0</v>
      </c>
    </row>
    <row r="23" spans="1:17" ht="12.75" customHeight="1">
      <c r="A23" s="79" t="s">
        <v>228</v>
      </c>
      <c r="B23" s="80" t="s">
        <v>209</v>
      </c>
      <c r="C23" s="81" t="s">
        <v>38</v>
      </c>
      <c r="D23" s="21">
        <v>59</v>
      </c>
      <c r="E23" s="21">
        <v>20</v>
      </c>
      <c r="F23" s="21">
        <v>39</v>
      </c>
      <c r="G23" s="21">
        <v>0</v>
      </c>
      <c r="H23" s="82"/>
      <c r="I23" s="21">
        <v>17</v>
      </c>
      <c r="J23" s="21">
        <v>22</v>
      </c>
      <c r="K23" s="21">
        <v>0</v>
      </c>
      <c r="L23" s="21">
        <v>0</v>
      </c>
      <c r="M23" s="93">
        <v>0</v>
      </c>
      <c r="N23" s="21">
        <v>0</v>
      </c>
      <c r="O23" s="93">
        <v>0</v>
      </c>
      <c r="P23" s="122">
        <v>0</v>
      </c>
      <c r="Q23" s="58"/>
    </row>
    <row r="24" spans="1:16" ht="18" customHeight="1">
      <c r="A24" s="24" t="s">
        <v>48</v>
      </c>
      <c r="B24" s="25" t="s">
        <v>49</v>
      </c>
      <c r="C24" s="26" t="s">
        <v>201</v>
      </c>
      <c r="D24" s="27">
        <v>819</v>
      </c>
      <c r="E24" s="107">
        <v>273</v>
      </c>
      <c r="F24" s="107">
        <v>546</v>
      </c>
      <c r="G24" s="27">
        <v>448</v>
      </c>
      <c r="H24" s="28"/>
      <c r="I24" s="29">
        <f>SUM(I25:I29)</f>
        <v>17</v>
      </c>
      <c r="J24" s="29">
        <f aca="true" t="shared" si="1" ref="J24:P24">SUM(J25:J29)</f>
        <v>22</v>
      </c>
      <c r="K24" s="29">
        <f t="shared" si="1"/>
        <v>85</v>
      </c>
      <c r="L24" s="29">
        <f t="shared" si="1"/>
        <v>70</v>
      </c>
      <c r="M24" s="102">
        <f t="shared" si="1"/>
        <v>112</v>
      </c>
      <c r="N24" s="102">
        <f t="shared" si="1"/>
        <v>65</v>
      </c>
      <c r="O24" s="102">
        <f t="shared" si="1"/>
        <v>110</v>
      </c>
      <c r="P24" s="123">
        <f t="shared" si="1"/>
        <v>65</v>
      </c>
    </row>
    <row r="25" spans="1:16" ht="12.75" customHeight="1">
      <c r="A25" s="30" t="s">
        <v>50</v>
      </c>
      <c r="B25" s="31" t="s">
        <v>51</v>
      </c>
      <c r="C25" s="32" t="s">
        <v>40</v>
      </c>
      <c r="D25" s="19">
        <v>54</v>
      </c>
      <c r="E25" s="19">
        <v>6</v>
      </c>
      <c r="F25" s="19">
        <v>48</v>
      </c>
      <c r="G25" s="19">
        <v>0</v>
      </c>
      <c r="H25" s="20"/>
      <c r="I25" s="19">
        <v>0</v>
      </c>
      <c r="J25" s="19">
        <v>0</v>
      </c>
      <c r="K25" s="21">
        <v>0</v>
      </c>
      <c r="L25" s="21">
        <v>0</v>
      </c>
      <c r="M25" s="93">
        <v>0</v>
      </c>
      <c r="N25" s="21">
        <v>0</v>
      </c>
      <c r="O25" s="93">
        <v>48</v>
      </c>
      <c r="P25" s="122">
        <v>0</v>
      </c>
    </row>
    <row r="26" spans="1:17" ht="12.75" customHeight="1">
      <c r="A26" s="30" t="s">
        <v>52</v>
      </c>
      <c r="B26" s="31" t="s">
        <v>46</v>
      </c>
      <c r="C26" s="32" t="s">
        <v>40</v>
      </c>
      <c r="D26" s="19">
        <v>54</v>
      </c>
      <c r="E26" s="19">
        <v>6</v>
      </c>
      <c r="F26" s="19">
        <v>48</v>
      </c>
      <c r="G26" s="19">
        <v>0</v>
      </c>
      <c r="H26" s="20"/>
      <c r="I26" s="19">
        <v>0</v>
      </c>
      <c r="J26" s="19">
        <v>0</v>
      </c>
      <c r="K26" s="21">
        <v>0</v>
      </c>
      <c r="L26" s="21">
        <v>0</v>
      </c>
      <c r="M26" s="93">
        <v>48</v>
      </c>
      <c r="N26" s="21">
        <v>0</v>
      </c>
      <c r="O26" s="93">
        <v>0</v>
      </c>
      <c r="P26" s="122">
        <v>0</v>
      </c>
      <c r="Q26" s="34"/>
    </row>
    <row r="27" spans="1:16" ht="12.75" customHeight="1">
      <c r="A27" s="30" t="s">
        <v>53</v>
      </c>
      <c r="B27" s="31" t="s">
        <v>37</v>
      </c>
      <c r="C27" s="35" t="s">
        <v>181</v>
      </c>
      <c r="D27" s="19">
        <v>212</v>
      </c>
      <c r="E27" s="19">
        <v>26</v>
      </c>
      <c r="F27" s="19">
        <v>186</v>
      </c>
      <c r="G27" s="19">
        <v>186</v>
      </c>
      <c r="H27" s="20"/>
      <c r="I27" s="19">
        <v>0</v>
      </c>
      <c r="J27" s="19">
        <v>0</v>
      </c>
      <c r="K27" s="21">
        <v>34</v>
      </c>
      <c r="L27" s="21">
        <v>26</v>
      </c>
      <c r="M27" s="93">
        <v>32</v>
      </c>
      <c r="N27" s="21">
        <v>25</v>
      </c>
      <c r="O27" s="93">
        <v>30</v>
      </c>
      <c r="P27" s="33">
        <v>39</v>
      </c>
    </row>
    <row r="28" spans="1:16" ht="12.75" customHeight="1">
      <c r="A28" s="30" t="s">
        <v>54</v>
      </c>
      <c r="B28" s="31" t="s">
        <v>43</v>
      </c>
      <c r="C28" s="22" t="s">
        <v>55</v>
      </c>
      <c r="D28" s="19">
        <v>416</v>
      </c>
      <c r="E28" s="19">
        <v>208</v>
      </c>
      <c r="F28" s="19">
        <v>208</v>
      </c>
      <c r="G28" s="19">
        <v>206</v>
      </c>
      <c r="H28" s="20"/>
      <c r="I28" s="19">
        <v>0</v>
      </c>
      <c r="J28" s="19">
        <v>0</v>
      </c>
      <c r="K28" s="21">
        <v>34</v>
      </c>
      <c r="L28" s="21">
        <v>44</v>
      </c>
      <c r="M28" s="93">
        <v>32</v>
      </c>
      <c r="N28" s="21">
        <v>40</v>
      </c>
      <c r="O28" s="93">
        <v>32</v>
      </c>
      <c r="P28" s="33">
        <v>26</v>
      </c>
    </row>
    <row r="29" spans="1:16" ht="12.75" customHeight="1">
      <c r="A29" s="108" t="s">
        <v>185</v>
      </c>
      <c r="B29" s="82" t="s">
        <v>230</v>
      </c>
      <c r="C29" s="87" t="s">
        <v>40</v>
      </c>
      <c r="D29" s="21">
        <v>83</v>
      </c>
      <c r="E29" s="21">
        <v>27</v>
      </c>
      <c r="F29" s="21">
        <v>56</v>
      </c>
      <c r="G29" s="21">
        <v>56</v>
      </c>
      <c r="H29" s="88"/>
      <c r="I29" s="21">
        <v>17</v>
      </c>
      <c r="J29" s="21">
        <v>22</v>
      </c>
      <c r="K29" s="21">
        <v>17</v>
      </c>
      <c r="L29" s="21">
        <v>0</v>
      </c>
      <c r="M29" s="93">
        <v>0</v>
      </c>
      <c r="N29" s="21">
        <v>0</v>
      </c>
      <c r="O29" s="93">
        <v>0</v>
      </c>
      <c r="P29" s="33">
        <v>0</v>
      </c>
    </row>
    <row r="30" spans="1:16" ht="15" customHeight="1">
      <c r="A30" s="24" t="s">
        <v>56</v>
      </c>
      <c r="B30" s="25" t="s">
        <v>57</v>
      </c>
      <c r="C30" s="36" t="s">
        <v>58</v>
      </c>
      <c r="D30" s="29">
        <v>120</v>
      </c>
      <c r="E30" s="29">
        <v>40</v>
      </c>
      <c r="F30" s="29">
        <v>80</v>
      </c>
      <c r="G30" s="29">
        <v>76</v>
      </c>
      <c r="H30" s="28"/>
      <c r="I30" s="27">
        <v>0</v>
      </c>
      <c r="J30" s="29">
        <v>0</v>
      </c>
      <c r="K30" s="29">
        <v>34</v>
      </c>
      <c r="L30" s="29">
        <v>46</v>
      </c>
      <c r="M30" s="102">
        <v>0</v>
      </c>
      <c r="N30" s="102">
        <v>0</v>
      </c>
      <c r="O30" s="102">
        <v>0</v>
      </c>
      <c r="P30" s="37">
        <v>0</v>
      </c>
    </row>
    <row r="31" spans="1:16" ht="24" customHeight="1">
      <c r="A31" s="30" t="s">
        <v>59</v>
      </c>
      <c r="B31" s="31" t="s">
        <v>208</v>
      </c>
      <c r="C31" s="38" t="s">
        <v>40</v>
      </c>
      <c r="D31" s="19">
        <v>120</v>
      </c>
      <c r="E31" s="19">
        <v>40</v>
      </c>
      <c r="F31" s="19">
        <v>80</v>
      </c>
      <c r="G31" s="19">
        <v>76</v>
      </c>
      <c r="H31" s="20"/>
      <c r="I31" s="21">
        <v>0</v>
      </c>
      <c r="J31" s="19">
        <v>0</v>
      </c>
      <c r="K31" s="19">
        <v>34</v>
      </c>
      <c r="L31" s="19">
        <v>46</v>
      </c>
      <c r="M31" s="90">
        <v>0</v>
      </c>
      <c r="N31" s="19">
        <v>0</v>
      </c>
      <c r="O31" s="90">
        <v>0</v>
      </c>
      <c r="P31" s="39">
        <v>0</v>
      </c>
    </row>
    <row r="32" spans="1:16" ht="15" customHeight="1">
      <c r="A32" s="40" t="s">
        <v>60</v>
      </c>
      <c r="B32" s="41" t="s">
        <v>61</v>
      </c>
      <c r="C32" s="36" t="s">
        <v>238</v>
      </c>
      <c r="D32" s="107">
        <v>4083</v>
      </c>
      <c r="E32" s="107">
        <v>1361</v>
      </c>
      <c r="F32" s="107">
        <v>3298</v>
      </c>
      <c r="G32" s="107">
        <v>2418</v>
      </c>
      <c r="H32" s="15"/>
      <c r="I32" s="29">
        <v>119</v>
      </c>
      <c r="J32" s="29">
        <v>154</v>
      </c>
      <c r="K32" s="29">
        <v>357</v>
      </c>
      <c r="L32" s="29">
        <v>536</v>
      </c>
      <c r="M32" s="102">
        <v>464</v>
      </c>
      <c r="N32" s="107">
        <v>799</v>
      </c>
      <c r="O32" s="107">
        <v>466</v>
      </c>
      <c r="P32" s="124">
        <v>403</v>
      </c>
    </row>
    <row r="33" spans="1:16" ht="15" customHeight="1">
      <c r="A33" s="40" t="s">
        <v>62</v>
      </c>
      <c r="B33" s="41" t="s">
        <v>63</v>
      </c>
      <c r="C33" s="42" t="s">
        <v>232</v>
      </c>
      <c r="D33" s="107">
        <v>1996</v>
      </c>
      <c r="E33" s="107">
        <v>665</v>
      </c>
      <c r="F33" s="107">
        <v>1331</v>
      </c>
      <c r="G33" s="107">
        <v>881</v>
      </c>
      <c r="H33" s="28"/>
      <c r="I33" s="27">
        <f aca="true" t="shared" si="2" ref="I33:P33">SUM(I34:I52)</f>
        <v>119</v>
      </c>
      <c r="J33" s="27">
        <f t="shared" si="2"/>
        <v>154</v>
      </c>
      <c r="K33" s="27">
        <f t="shared" si="2"/>
        <v>153</v>
      </c>
      <c r="L33" s="27">
        <f t="shared" si="2"/>
        <v>242</v>
      </c>
      <c r="M33" s="107">
        <f t="shared" si="2"/>
        <v>217</v>
      </c>
      <c r="N33" s="107">
        <f t="shared" si="2"/>
        <v>225</v>
      </c>
      <c r="O33" s="107">
        <f t="shared" si="2"/>
        <v>134</v>
      </c>
      <c r="P33" s="124">
        <f t="shared" si="2"/>
        <v>87</v>
      </c>
    </row>
    <row r="34" spans="1:16" ht="12.75" customHeight="1">
      <c r="A34" s="43" t="s">
        <v>64</v>
      </c>
      <c r="B34" s="31" t="s">
        <v>65</v>
      </c>
      <c r="C34" s="32" t="s">
        <v>38</v>
      </c>
      <c r="D34" s="21">
        <v>143</v>
      </c>
      <c r="E34" s="21">
        <v>48</v>
      </c>
      <c r="F34" s="21">
        <v>95</v>
      </c>
      <c r="G34" s="21">
        <v>39</v>
      </c>
      <c r="H34" s="20"/>
      <c r="I34" s="21">
        <v>0</v>
      </c>
      <c r="J34" s="21">
        <v>0</v>
      </c>
      <c r="K34" s="21">
        <v>17</v>
      </c>
      <c r="L34" s="21">
        <v>46</v>
      </c>
      <c r="M34" s="93">
        <v>32</v>
      </c>
      <c r="N34" s="21">
        <v>0</v>
      </c>
      <c r="O34" s="93">
        <v>0</v>
      </c>
      <c r="P34" s="33">
        <v>0</v>
      </c>
    </row>
    <row r="35" spans="1:16" ht="12.75" customHeight="1">
      <c r="A35" s="43" t="s">
        <v>66</v>
      </c>
      <c r="B35" s="31" t="s">
        <v>67</v>
      </c>
      <c r="C35" s="32" t="s">
        <v>38</v>
      </c>
      <c r="D35" s="21">
        <v>120</v>
      </c>
      <c r="E35" s="21">
        <v>40</v>
      </c>
      <c r="F35" s="21">
        <v>80</v>
      </c>
      <c r="G35" s="21">
        <v>17</v>
      </c>
      <c r="H35" s="20"/>
      <c r="I35" s="21">
        <v>0</v>
      </c>
      <c r="J35" s="21">
        <v>0</v>
      </c>
      <c r="K35" s="21">
        <v>34</v>
      </c>
      <c r="L35" s="21">
        <v>46</v>
      </c>
      <c r="M35" s="93">
        <v>0</v>
      </c>
      <c r="N35" s="21">
        <v>0</v>
      </c>
      <c r="O35" s="93">
        <v>0</v>
      </c>
      <c r="P35" s="33">
        <v>0</v>
      </c>
    </row>
    <row r="36" spans="1:16" ht="12.75" customHeight="1">
      <c r="A36" s="43" t="s">
        <v>68</v>
      </c>
      <c r="B36" s="31" t="s">
        <v>69</v>
      </c>
      <c r="C36" s="32" t="s">
        <v>40</v>
      </c>
      <c r="D36" s="21">
        <v>114</v>
      </c>
      <c r="E36" s="21">
        <v>38</v>
      </c>
      <c r="F36" s="21">
        <v>76</v>
      </c>
      <c r="G36" s="21">
        <v>38</v>
      </c>
      <c r="H36" s="20"/>
      <c r="I36" s="21">
        <v>0</v>
      </c>
      <c r="J36" s="21">
        <v>0</v>
      </c>
      <c r="K36" s="21">
        <v>34</v>
      </c>
      <c r="L36" s="21">
        <v>42</v>
      </c>
      <c r="M36" s="93">
        <v>0</v>
      </c>
      <c r="N36" s="21">
        <v>0</v>
      </c>
      <c r="O36" s="93">
        <v>0</v>
      </c>
      <c r="P36" s="33">
        <v>0</v>
      </c>
    </row>
    <row r="37" spans="1:16" ht="12.75" customHeight="1">
      <c r="A37" s="43" t="s">
        <v>70</v>
      </c>
      <c r="B37" s="31" t="s">
        <v>71</v>
      </c>
      <c r="C37" s="32" t="s">
        <v>40</v>
      </c>
      <c r="D37" s="44">
        <v>54</v>
      </c>
      <c r="E37" s="21">
        <v>18</v>
      </c>
      <c r="F37" s="21">
        <v>36</v>
      </c>
      <c r="G37" s="21">
        <v>6</v>
      </c>
      <c r="H37" s="20"/>
      <c r="I37" s="21">
        <v>0</v>
      </c>
      <c r="J37" s="21">
        <v>0</v>
      </c>
      <c r="K37" s="21">
        <v>0</v>
      </c>
      <c r="L37" s="21">
        <v>0</v>
      </c>
      <c r="M37" s="93">
        <v>0</v>
      </c>
      <c r="N37" s="21">
        <v>0</v>
      </c>
      <c r="O37" s="93">
        <v>0</v>
      </c>
      <c r="P37" s="33">
        <v>36</v>
      </c>
    </row>
    <row r="38" spans="1:16" s="98" customFormat="1" ht="12.75" customHeight="1">
      <c r="A38" s="99" t="s">
        <v>72</v>
      </c>
      <c r="B38" s="100" t="s">
        <v>73</v>
      </c>
      <c r="C38" s="101" t="s">
        <v>74</v>
      </c>
      <c r="D38" s="93">
        <v>171</v>
      </c>
      <c r="E38" s="93">
        <v>57</v>
      </c>
      <c r="F38" s="93">
        <v>114</v>
      </c>
      <c r="G38" s="93">
        <v>65</v>
      </c>
      <c r="H38" s="95"/>
      <c r="I38" s="93">
        <v>0</v>
      </c>
      <c r="J38" s="90">
        <v>0</v>
      </c>
      <c r="K38" s="90">
        <v>17</v>
      </c>
      <c r="L38" s="90">
        <v>23</v>
      </c>
      <c r="M38" s="90">
        <v>32</v>
      </c>
      <c r="N38" s="90">
        <v>42</v>
      </c>
      <c r="O38" s="90">
        <v>0</v>
      </c>
      <c r="P38" s="91">
        <v>0</v>
      </c>
    </row>
    <row r="39" spans="1:16" ht="12.75" customHeight="1">
      <c r="A39" s="43" t="s">
        <v>75</v>
      </c>
      <c r="B39" s="31" t="s">
        <v>76</v>
      </c>
      <c r="C39" s="45" t="s">
        <v>199</v>
      </c>
      <c r="D39" s="93">
        <v>235</v>
      </c>
      <c r="E39" s="93">
        <v>78</v>
      </c>
      <c r="F39" s="93">
        <v>157</v>
      </c>
      <c r="G39" s="93">
        <v>157</v>
      </c>
      <c r="H39" s="109"/>
      <c r="I39" s="93">
        <v>17</v>
      </c>
      <c r="J39" s="93">
        <v>22</v>
      </c>
      <c r="K39" s="93">
        <v>17</v>
      </c>
      <c r="L39" s="93">
        <v>23</v>
      </c>
      <c r="M39" s="93">
        <v>25</v>
      </c>
      <c r="N39" s="93">
        <v>21</v>
      </c>
      <c r="O39" s="93">
        <v>32</v>
      </c>
      <c r="P39" s="110">
        <v>0</v>
      </c>
    </row>
    <row r="40" spans="1:16" ht="12.75" customHeight="1">
      <c r="A40" s="43" t="s">
        <v>77</v>
      </c>
      <c r="B40" s="31" t="s">
        <v>78</v>
      </c>
      <c r="C40" s="32" t="s">
        <v>40</v>
      </c>
      <c r="D40" s="93">
        <v>48</v>
      </c>
      <c r="E40" s="93">
        <v>16</v>
      </c>
      <c r="F40" s="93">
        <v>32</v>
      </c>
      <c r="G40" s="93">
        <v>30</v>
      </c>
      <c r="H40" s="109"/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32</v>
      </c>
      <c r="O40" s="93">
        <v>0</v>
      </c>
      <c r="P40" s="110">
        <v>0</v>
      </c>
    </row>
    <row r="41" spans="1:16" ht="12.75" customHeight="1">
      <c r="A41" s="43" t="s">
        <v>79</v>
      </c>
      <c r="B41" s="31" t="s">
        <v>80</v>
      </c>
      <c r="C41" s="32" t="s">
        <v>210</v>
      </c>
      <c r="D41" s="93">
        <v>301</v>
      </c>
      <c r="E41" s="93">
        <v>100</v>
      </c>
      <c r="F41" s="93">
        <v>201</v>
      </c>
      <c r="G41" s="93">
        <v>197</v>
      </c>
      <c r="H41" s="109"/>
      <c r="I41" s="93">
        <v>17</v>
      </c>
      <c r="J41" s="93">
        <v>22</v>
      </c>
      <c r="K41" s="93">
        <v>17</v>
      </c>
      <c r="L41" s="93">
        <v>23</v>
      </c>
      <c r="M41" s="93">
        <v>32</v>
      </c>
      <c r="N41" s="93">
        <v>42</v>
      </c>
      <c r="O41" s="93">
        <v>48</v>
      </c>
      <c r="P41" s="110">
        <v>0</v>
      </c>
    </row>
    <row r="42" spans="1:16" ht="12.75" customHeight="1">
      <c r="A42" s="43" t="s">
        <v>81</v>
      </c>
      <c r="B42" s="31" t="s">
        <v>82</v>
      </c>
      <c r="C42" s="32" t="s">
        <v>200</v>
      </c>
      <c r="D42" s="93">
        <v>147</v>
      </c>
      <c r="E42" s="93">
        <v>49</v>
      </c>
      <c r="F42" s="93">
        <v>98</v>
      </c>
      <c r="G42" s="93">
        <v>96</v>
      </c>
      <c r="H42" s="109"/>
      <c r="I42" s="93">
        <v>0</v>
      </c>
      <c r="J42" s="93">
        <v>0</v>
      </c>
      <c r="K42" s="93">
        <v>17</v>
      </c>
      <c r="L42" s="93">
        <v>23</v>
      </c>
      <c r="M42" s="93">
        <v>16</v>
      </c>
      <c r="N42" s="93">
        <v>20</v>
      </c>
      <c r="O42" s="93">
        <v>22</v>
      </c>
      <c r="P42" s="110">
        <v>0</v>
      </c>
    </row>
    <row r="43" spans="1:16" ht="12.75" customHeight="1">
      <c r="A43" s="43" t="s">
        <v>83</v>
      </c>
      <c r="B43" s="31" t="s">
        <v>84</v>
      </c>
      <c r="C43" s="32" t="s">
        <v>40</v>
      </c>
      <c r="D43" s="93">
        <v>102</v>
      </c>
      <c r="E43" s="93">
        <v>34</v>
      </c>
      <c r="F43" s="93">
        <v>68</v>
      </c>
      <c r="G43" s="93">
        <v>48</v>
      </c>
      <c r="H43" s="109"/>
      <c r="I43" s="93">
        <v>0</v>
      </c>
      <c r="J43" s="93">
        <v>0</v>
      </c>
      <c r="K43" s="93">
        <v>0</v>
      </c>
      <c r="L43" s="93">
        <v>0</v>
      </c>
      <c r="M43" s="93">
        <v>32</v>
      </c>
      <c r="N43" s="93">
        <v>36</v>
      </c>
      <c r="O43" s="93">
        <v>0</v>
      </c>
      <c r="P43" s="110">
        <v>0</v>
      </c>
    </row>
    <row r="44" spans="1:17" ht="12.75" customHeight="1">
      <c r="A44" s="43" t="s">
        <v>85</v>
      </c>
      <c r="B44" s="31" t="s">
        <v>86</v>
      </c>
      <c r="C44" s="32" t="s">
        <v>40</v>
      </c>
      <c r="D44" s="93">
        <v>48</v>
      </c>
      <c r="E44" s="93">
        <v>16</v>
      </c>
      <c r="F44" s="93">
        <v>32</v>
      </c>
      <c r="G44" s="93">
        <v>0</v>
      </c>
      <c r="H44" s="109"/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110">
        <v>32</v>
      </c>
      <c r="Q44" s="34"/>
    </row>
    <row r="45" spans="1:16" ht="12.75" customHeight="1">
      <c r="A45" s="43" t="s">
        <v>87</v>
      </c>
      <c r="B45" s="31" t="s">
        <v>88</v>
      </c>
      <c r="C45" s="32" t="s">
        <v>40</v>
      </c>
      <c r="D45" s="93">
        <v>48</v>
      </c>
      <c r="E45" s="93">
        <v>16</v>
      </c>
      <c r="F45" s="93">
        <v>32</v>
      </c>
      <c r="G45" s="93">
        <v>32</v>
      </c>
      <c r="H45" s="109"/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32</v>
      </c>
      <c r="O45" s="93">
        <v>0</v>
      </c>
      <c r="P45" s="110">
        <v>0</v>
      </c>
    </row>
    <row r="46" spans="1:16" ht="12.75" customHeight="1">
      <c r="A46" s="43" t="s">
        <v>89</v>
      </c>
      <c r="B46" s="31" t="s">
        <v>90</v>
      </c>
      <c r="C46" s="32" t="s">
        <v>40</v>
      </c>
      <c r="D46" s="93">
        <v>48</v>
      </c>
      <c r="E46" s="93">
        <v>16</v>
      </c>
      <c r="F46" s="93">
        <v>32</v>
      </c>
      <c r="G46" s="93">
        <v>0</v>
      </c>
      <c r="H46" s="109"/>
      <c r="I46" s="93">
        <v>0</v>
      </c>
      <c r="J46" s="93">
        <v>0</v>
      </c>
      <c r="K46" s="93">
        <v>0</v>
      </c>
      <c r="L46" s="93">
        <v>16</v>
      </c>
      <c r="M46" s="93">
        <v>16</v>
      </c>
      <c r="N46" s="93">
        <v>0</v>
      </c>
      <c r="O46" s="93">
        <v>0</v>
      </c>
      <c r="P46" s="110">
        <v>0</v>
      </c>
    </row>
    <row r="47" spans="1:16" ht="12.75" customHeight="1">
      <c r="A47" s="43" t="s">
        <v>91</v>
      </c>
      <c r="B47" s="31" t="s">
        <v>92</v>
      </c>
      <c r="C47" s="32" t="s">
        <v>40</v>
      </c>
      <c r="D47" s="93">
        <v>48</v>
      </c>
      <c r="E47" s="93">
        <v>16</v>
      </c>
      <c r="F47" s="93">
        <v>32</v>
      </c>
      <c r="G47" s="93">
        <v>0</v>
      </c>
      <c r="H47" s="109"/>
      <c r="I47" s="93">
        <v>0</v>
      </c>
      <c r="J47" s="93">
        <v>0</v>
      </c>
      <c r="K47" s="93">
        <v>0</v>
      </c>
      <c r="L47" s="93">
        <v>0</v>
      </c>
      <c r="M47" s="93">
        <v>32</v>
      </c>
      <c r="N47" s="93">
        <v>0</v>
      </c>
      <c r="O47" s="93">
        <v>0</v>
      </c>
      <c r="P47" s="110">
        <v>0</v>
      </c>
    </row>
    <row r="48" spans="1:16" ht="12.75" customHeight="1">
      <c r="A48" s="43" t="s">
        <v>93</v>
      </c>
      <c r="B48" s="31" t="s">
        <v>95</v>
      </c>
      <c r="C48" s="38" t="s">
        <v>40</v>
      </c>
      <c r="D48" s="93">
        <v>77</v>
      </c>
      <c r="E48" s="93">
        <v>26</v>
      </c>
      <c r="F48" s="93">
        <v>51</v>
      </c>
      <c r="G48" s="93">
        <v>0</v>
      </c>
      <c r="H48" s="109"/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32</v>
      </c>
      <c r="P48" s="110">
        <v>19</v>
      </c>
    </row>
    <row r="49" spans="1:16" ht="12.75" customHeight="1">
      <c r="A49" s="43" t="s">
        <v>94</v>
      </c>
      <c r="B49" s="31" t="s">
        <v>97</v>
      </c>
      <c r="C49" s="38" t="s">
        <v>40</v>
      </c>
      <c r="D49" s="93">
        <v>58</v>
      </c>
      <c r="E49" s="93">
        <v>19</v>
      </c>
      <c r="F49" s="93">
        <v>39</v>
      </c>
      <c r="G49" s="93">
        <v>0</v>
      </c>
      <c r="H49" s="109"/>
      <c r="I49" s="93">
        <v>17</v>
      </c>
      <c r="J49" s="93">
        <v>22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110">
        <v>0</v>
      </c>
    </row>
    <row r="50" spans="1:19" ht="12.75" customHeight="1">
      <c r="A50" s="43" t="s">
        <v>96</v>
      </c>
      <c r="B50" s="31" t="s">
        <v>99</v>
      </c>
      <c r="C50" s="38" t="s">
        <v>40</v>
      </c>
      <c r="D50" s="93">
        <v>59</v>
      </c>
      <c r="E50" s="93">
        <v>20</v>
      </c>
      <c r="F50" s="93">
        <v>39</v>
      </c>
      <c r="G50" s="93">
        <v>39</v>
      </c>
      <c r="H50" s="109"/>
      <c r="I50" s="93">
        <v>17</v>
      </c>
      <c r="J50" s="93">
        <v>22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110">
        <v>0</v>
      </c>
      <c r="S50" t="s">
        <v>184</v>
      </c>
    </row>
    <row r="51" spans="1:16" ht="12.75" customHeight="1">
      <c r="A51" s="43" t="s">
        <v>98</v>
      </c>
      <c r="B51" s="31" t="s">
        <v>101</v>
      </c>
      <c r="C51" s="38" t="s">
        <v>40</v>
      </c>
      <c r="D51" s="93">
        <v>58</v>
      </c>
      <c r="E51" s="93">
        <v>19</v>
      </c>
      <c r="F51" s="93">
        <v>39</v>
      </c>
      <c r="G51" s="93">
        <v>39</v>
      </c>
      <c r="H51" s="109"/>
      <c r="I51" s="93">
        <v>17</v>
      </c>
      <c r="J51" s="93">
        <v>22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110">
        <v>0</v>
      </c>
    </row>
    <row r="52" spans="1:16" ht="12.75" customHeight="1">
      <c r="A52" s="43" t="s">
        <v>100</v>
      </c>
      <c r="B52" s="31" t="s">
        <v>102</v>
      </c>
      <c r="C52" s="38" t="s">
        <v>38</v>
      </c>
      <c r="D52" s="21">
        <v>117</v>
      </c>
      <c r="E52" s="21">
        <v>39</v>
      </c>
      <c r="F52" s="21">
        <v>78</v>
      </c>
      <c r="G52" s="21">
        <v>78</v>
      </c>
      <c r="H52" s="20"/>
      <c r="I52" s="21">
        <v>34</v>
      </c>
      <c r="J52" s="21">
        <v>44</v>
      </c>
      <c r="K52" s="21">
        <v>0</v>
      </c>
      <c r="L52" s="21">
        <v>0</v>
      </c>
      <c r="M52" s="93">
        <v>0</v>
      </c>
      <c r="N52" s="21">
        <v>0</v>
      </c>
      <c r="O52" s="93">
        <v>0</v>
      </c>
      <c r="P52" s="33">
        <v>0</v>
      </c>
    </row>
    <row r="53" spans="1:16" ht="15" customHeight="1">
      <c r="A53" s="40" t="s">
        <v>103</v>
      </c>
      <c r="B53" s="25" t="s">
        <v>104</v>
      </c>
      <c r="C53" s="42" t="s">
        <v>237</v>
      </c>
      <c r="D53" s="27">
        <v>2087</v>
      </c>
      <c r="E53" s="107">
        <v>696</v>
      </c>
      <c r="F53" s="107">
        <v>1967</v>
      </c>
      <c r="G53" s="107">
        <v>1537</v>
      </c>
      <c r="H53" s="111">
        <v>12</v>
      </c>
      <c r="I53" s="107">
        <v>0</v>
      </c>
      <c r="J53" s="107">
        <v>0</v>
      </c>
      <c r="K53" s="107">
        <v>204</v>
      </c>
      <c r="L53" s="107">
        <v>294</v>
      </c>
      <c r="M53" s="107">
        <v>247</v>
      </c>
      <c r="N53" s="107">
        <v>574</v>
      </c>
      <c r="O53" s="107">
        <v>332</v>
      </c>
      <c r="P53" s="112">
        <v>316</v>
      </c>
    </row>
    <row r="54" spans="1:16" ht="28.5" customHeight="1">
      <c r="A54" s="46" t="s">
        <v>105</v>
      </c>
      <c r="B54" s="47" t="s">
        <v>106</v>
      </c>
      <c r="C54" s="48" t="s">
        <v>107</v>
      </c>
      <c r="D54" s="49">
        <v>132</v>
      </c>
      <c r="E54" s="113">
        <v>44</v>
      </c>
      <c r="F54" s="114">
        <v>196</v>
      </c>
      <c r="G54" s="114">
        <v>162</v>
      </c>
      <c r="H54" s="102">
        <v>6</v>
      </c>
      <c r="I54" s="102">
        <f>SUM(I55:I57)</f>
        <v>0</v>
      </c>
      <c r="J54" s="102">
        <f aca="true" t="shared" si="3" ref="J54:P54">SUM(J55:J57)</f>
        <v>0</v>
      </c>
      <c r="K54" s="102">
        <f t="shared" si="3"/>
        <v>51</v>
      </c>
      <c r="L54" s="102">
        <f t="shared" si="3"/>
        <v>73</v>
      </c>
      <c r="M54" s="102">
        <f t="shared" si="3"/>
        <v>36</v>
      </c>
      <c r="N54" s="102">
        <f t="shared" si="3"/>
        <v>36</v>
      </c>
      <c r="O54" s="102">
        <f t="shared" si="3"/>
        <v>0</v>
      </c>
      <c r="P54" s="126">
        <f t="shared" si="3"/>
        <v>0</v>
      </c>
    </row>
    <row r="55" spans="1:16" ht="36" customHeight="1">
      <c r="A55" s="43" t="s">
        <v>108</v>
      </c>
      <c r="B55" s="31" t="s">
        <v>109</v>
      </c>
      <c r="C55" s="38" t="s">
        <v>40</v>
      </c>
      <c r="D55" s="19">
        <v>132</v>
      </c>
      <c r="E55" s="19">
        <v>44</v>
      </c>
      <c r="F55" s="19">
        <v>88</v>
      </c>
      <c r="G55" s="21">
        <v>54</v>
      </c>
      <c r="H55" s="20"/>
      <c r="I55" s="61">
        <v>0</v>
      </c>
      <c r="J55" s="61">
        <v>0</v>
      </c>
      <c r="K55" s="61">
        <v>51</v>
      </c>
      <c r="L55" s="61">
        <v>37</v>
      </c>
      <c r="M55" s="61">
        <v>0</v>
      </c>
      <c r="N55" s="90">
        <v>0</v>
      </c>
      <c r="O55" s="90">
        <v>0</v>
      </c>
      <c r="P55" s="127">
        <v>0</v>
      </c>
    </row>
    <row r="56" spans="1:16" ht="24" customHeight="1">
      <c r="A56" s="43" t="s">
        <v>110</v>
      </c>
      <c r="B56" s="31" t="s">
        <v>212</v>
      </c>
      <c r="C56" s="38" t="s">
        <v>40</v>
      </c>
      <c r="D56" s="19">
        <v>0</v>
      </c>
      <c r="E56" s="19">
        <v>0</v>
      </c>
      <c r="F56" s="19">
        <v>36</v>
      </c>
      <c r="G56" s="19">
        <v>36</v>
      </c>
      <c r="H56" s="20"/>
      <c r="I56" s="19">
        <v>0</v>
      </c>
      <c r="J56" s="19">
        <v>0</v>
      </c>
      <c r="K56" s="90">
        <v>0</v>
      </c>
      <c r="L56" s="90">
        <v>36</v>
      </c>
      <c r="M56" s="90">
        <v>0</v>
      </c>
      <c r="N56" s="90">
        <v>0</v>
      </c>
      <c r="O56" s="90">
        <v>0</v>
      </c>
      <c r="P56" s="127">
        <v>0</v>
      </c>
    </row>
    <row r="57" spans="1:16" ht="36.75" customHeight="1">
      <c r="A57" s="43" t="s">
        <v>111</v>
      </c>
      <c r="B57" s="31" t="s">
        <v>216</v>
      </c>
      <c r="C57" s="38" t="s">
        <v>40</v>
      </c>
      <c r="D57" s="19">
        <v>0</v>
      </c>
      <c r="E57" s="19">
        <v>0</v>
      </c>
      <c r="F57" s="19">
        <v>72</v>
      </c>
      <c r="G57" s="19">
        <v>72</v>
      </c>
      <c r="H57" s="20"/>
      <c r="I57" s="19">
        <v>0</v>
      </c>
      <c r="J57" s="19">
        <v>0</v>
      </c>
      <c r="K57" s="90">
        <v>0</v>
      </c>
      <c r="L57" s="90">
        <v>0</v>
      </c>
      <c r="M57" s="90">
        <v>36</v>
      </c>
      <c r="N57" s="90">
        <v>36</v>
      </c>
      <c r="O57" s="90">
        <v>0</v>
      </c>
      <c r="P57" s="127">
        <v>0</v>
      </c>
    </row>
    <row r="58" spans="1:16" ht="34.5" customHeight="1">
      <c r="A58" s="46" t="s">
        <v>112</v>
      </c>
      <c r="B58" s="47" t="s">
        <v>113</v>
      </c>
      <c r="C58" s="48" t="s">
        <v>114</v>
      </c>
      <c r="D58" s="49">
        <v>180</v>
      </c>
      <c r="E58" s="49">
        <v>60</v>
      </c>
      <c r="F58" s="49">
        <v>336</v>
      </c>
      <c r="G58" s="49">
        <v>300</v>
      </c>
      <c r="H58" s="89">
        <v>6</v>
      </c>
      <c r="I58" s="29">
        <f>SUM(I59:I62)</f>
        <v>0</v>
      </c>
      <c r="J58" s="29">
        <f aca="true" t="shared" si="4" ref="J58:P58">SUM(J59:J62)</f>
        <v>0</v>
      </c>
      <c r="K58" s="29">
        <f t="shared" si="4"/>
        <v>0</v>
      </c>
      <c r="L58" s="102">
        <f t="shared" si="4"/>
        <v>0</v>
      </c>
      <c r="M58" s="102">
        <f t="shared" si="4"/>
        <v>0</v>
      </c>
      <c r="N58" s="102">
        <f t="shared" si="4"/>
        <v>232</v>
      </c>
      <c r="O58" s="102">
        <f t="shared" si="4"/>
        <v>68</v>
      </c>
      <c r="P58" s="126">
        <f t="shared" si="4"/>
        <v>36</v>
      </c>
    </row>
    <row r="59" spans="1:16" ht="24" customHeight="1">
      <c r="A59" s="43" t="s">
        <v>115</v>
      </c>
      <c r="B59" s="31" t="s">
        <v>116</v>
      </c>
      <c r="C59" s="32" t="s">
        <v>117</v>
      </c>
      <c r="D59" s="19">
        <v>180</v>
      </c>
      <c r="E59" s="21">
        <v>60</v>
      </c>
      <c r="F59" s="21">
        <v>120</v>
      </c>
      <c r="G59" s="21">
        <v>84</v>
      </c>
      <c r="H59" s="20"/>
      <c r="I59" s="21">
        <v>0</v>
      </c>
      <c r="J59" s="21">
        <v>0</v>
      </c>
      <c r="K59" s="21">
        <v>0</v>
      </c>
      <c r="L59" s="21">
        <v>0</v>
      </c>
      <c r="M59" s="93">
        <v>0</v>
      </c>
      <c r="N59" s="21">
        <v>88</v>
      </c>
      <c r="O59" s="93">
        <v>32</v>
      </c>
      <c r="P59" s="122">
        <v>0</v>
      </c>
    </row>
    <row r="60" spans="1:22" ht="36" customHeight="1">
      <c r="A60" s="43" t="s">
        <v>118</v>
      </c>
      <c r="B60" s="31" t="s">
        <v>213</v>
      </c>
      <c r="C60" s="32" t="s">
        <v>40</v>
      </c>
      <c r="D60" s="19">
        <v>0</v>
      </c>
      <c r="E60" s="19">
        <v>0</v>
      </c>
      <c r="F60" s="19">
        <v>36</v>
      </c>
      <c r="G60" s="19">
        <v>36</v>
      </c>
      <c r="H60" s="20"/>
      <c r="I60" s="19">
        <v>0</v>
      </c>
      <c r="J60" s="19">
        <v>0</v>
      </c>
      <c r="K60" s="19">
        <v>0</v>
      </c>
      <c r="L60" s="19">
        <v>0</v>
      </c>
      <c r="M60" s="90">
        <v>0</v>
      </c>
      <c r="N60" s="19">
        <v>36</v>
      </c>
      <c r="O60" s="90">
        <v>0</v>
      </c>
      <c r="P60" s="121">
        <v>0</v>
      </c>
      <c r="Q60" s="51"/>
      <c r="R60" s="51"/>
      <c r="S60" s="51"/>
      <c r="T60" s="51"/>
      <c r="U60" s="51"/>
      <c r="V60" s="51"/>
    </row>
    <row r="61" spans="1:16" ht="36" customHeight="1">
      <c r="A61" s="43" t="s">
        <v>119</v>
      </c>
      <c r="B61" s="31" t="s">
        <v>217</v>
      </c>
      <c r="C61" s="32" t="s">
        <v>40</v>
      </c>
      <c r="D61" s="19">
        <v>0</v>
      </c>
      <c r="E61" s="19">
        <v>0</v>
      </c>
      <c r="F61" s="19">
        <v>72</v>
      </c>
      <c r="G61" s="19">
        <v>72</v>
      </c>
      <c r="H61" s="20"/>
      <c r="I61" s="19">
        <v>0</v>
      </c>
      <c r="J61" s="19">
        <v>0</v>
      </c>
      <c r="K61" s="19">
        <v>0</v>
      </c>
      <c r="L61" s="19">
        <v>0</v>
      </c>
      <c r="M61" s="90">
        <v>0</v>
      </c>
      <c r="N61" s="19">
        <v>0</v>
      </c>
      <c r="O61" s="90">
        <v>36</v>
      </c>
      <c r="P61" s="128">
        <v>36</v>
      </c>
    </row>
    <row r="62" spans="1:16" ht="12.75" customHeight="1">
      <c r="A62" s="43" t="s">
        <v>120</v>
      </c>
      <c r="B62" s="31" t="s">
        <v>218</v>
      </c>
      <c r="C62" s="32" t="s">
        <v>121</v>
      </c>
      <c r="D62" s="19">
        <v>0</v>
      </c>
      <c r="E62" s="19">
        <v>0</v>
      </c>
      <c r="F62" s="19">
        <v>108</v>
      </c>
      <c r="G62" s="19">
        <v>108</v>
      </c>
      <c r="H62" s="20"/>
      <c r="I62" s="19">
        <v>0</v>
      </c>
      <c r="J62" s="19">
        <v>0</v>
      </c>
      <c r="K62" s="19">
        <v>0</v>
      </c>
      <c r="L62" s="19">
        <v>0</v>
      </c>
      <c r="M62" s="90">
        <v>0</v>
      </c>
      <c r="N62" s="19">
        <v>108</v>
      </c>
      <c r="O62" s="90">
        <v>0</v>
      </c>
      <c r="P62" s="121">
        <v>0</v>
      </c>
    </row>
    <row r="63" spans="1:16" ht="22.5" customHeight="1">
      <c r="A63" s="46" t="s">
        <v>122</v>
      </c>
      <c r="B63" s="47" t="s">
        <v>123</v>
      </c>
      <c r="C63" s="53" t="s">
        <v>236</v>
      </c>
      <c r="D63" s="50">
        <v>1692</v>
      </c>
      <c r="E63" s="50">
        <v>564</v>
      </c>
      <c r="F63" s="50">
        <v>1326</v>
      </c>
      <c r="G63" s="50">
        <v>982</v>
      </c>
      <c r="H63" s="28"/>
      <c r="I63" s="29">
        <f>SUM(I64:I70)</f>
        <v>0</v>
      </c>
      <c r="J63" s="29">
        <f aca="true" t="shared" si="5" ref="J63:P63">SUM(J64:J70)</f>
        <v>0</v>
      </c>
      <c r="K63" s="102">
        <f t="shared" si="5"/>
        <v>153</v>
      </c>
      <c r="L63" s="102">
        <f t="shared" si="5"/>
        <v>221</v>
      </c>
      <c r="M63" s="102">
        <f t="shared" si="5"/>
        <v>211</v>
      </c>
      <c r="N63" s="102">
        <f t="shared" si="5"/>
        <v>306</v>
      </c>
      <c r="O63" s="102">
        <f t="shared" si="5"/>
        <v>248</v>
      </c>
      <c r="P63" s="126">
        <f t="shared" si="5"/>
        <v>187</v>
      </c>
    </row>
    <row r="64" spans="1:17" ht="12.75" customHeight="1">
      <c r="A64" s="43" t="s">
        <v>124</v>
      </c>
      <c r="B64" s="54" t="s">
        <v>125</v>
      </c>
      <c r="C64" s="32" t="s">
        <v>126</v>
      </c>
      <c r="D64" s="90">
        <v>538</v>
      </c>
      <c r="E64" s="90">
        <v>179</v>
      </c>
      <c r="F64" s="90">
        <v>359</v>
      </c>
      <c r="G64" s="90">
        <v>259</v>
      </c>
      <c r="H64" s="95"/>
      <c r="I64" s="93">
        <v>0</v>
      </c>
      <c r="J64" s="90">
        <v>0</v>
      </c>
      <c r="K64" s="90">
        <v>34</v>
      </c>
      <c r="L64" s="19">
        <v>23</v>
      </c>
      <c r="M64" s="90">
        <v>63</v>
      </c>
      <c r="N64" s="19">
        <v>80</v>
      </c>
      <c r="O64" s="90">
        <v>77</v>
      </c>
      <c r="P64" s="128">
        <v>82</v>
      </c>
      <c r="Q64" s="125"/>
    </row>
    <row r="65" spans="1:17" ht="12.75" customHeight="1">
      <c r="A65" s="43" t="s">
        <v>127</v>
      </c>
      <c r="B65" s="31" t="s">
        <v>128</v>
      </c>
      <c r="C65" s="45" t="s">
        <v>235</v>
      </c>
      <c r="D65" s="19">
        <v>726</v>
      </c>
      <c r="E65" s="19">
        <v>242</v>
      </c>
      <c r="F65" s="19">
        <v>484</v>
      </c>
      <c r="G65" s="19">
        <v>240</v>
      </c>
      <c r="H65" s="20"/>
      <c r="I65" s="21">
        <v>0</v>
      </c>
      <c r="J65" s="19">
        <v>0</v>
      </c>
      <c r="K65" s="19">
        <v>68</v>
      </c>
      <c r="L65" s="19">
        <v>128</v>
      </c>
      <c r="M65" s="90">
        <v>64</v>
      </c>
      <c r="N65" s="19">
        <v>112</v>
      </c>
      <c r="O65" s="90">
        <v>64</v>
      </c>
      <c r="P65" s="121">
        <v>48</v>
      </c>
      <c r="Q65" s="34"/>
    </row>
    <row r="66" spans="1:16" ht="12.75" customHeight="1">
      <c r="A66" s="43" t="s">
        <v>129</v>
      </c>
      <c r="B66" s="31" t="s">
        <v>130</v>
      </c>
      <c r="C66" s="45" t="s">
        <v>131</v>
      </c>
      <c r="D66" s="19">
        <v>428</v>
      </c>
      <c r="E66" s="19">
        <v>143</v>
      </c>
      <c r="F66" s="19">
        <v>285</v>
      </c>
      <c r="G66" s="19">
        <v>285</v>
      </c>
      <c r="H66" s="20"/>
      <c r="I66" s="19">
        <v>0</v>
      </c>
      <c r="J66" s="19">
        <v>0</v>
      </c>
      <c r="K66" s="21">
        <v>51</v>
      </c>
      <c r="L66" s="21">
        <v>70</v>
      </c>
      <c r="M66" s="93">
        <v>48</v>
      </c>
      <c r="N66" s="21">
        <v>42</v>
      </c>
      <c r="O66" s="93">
        <v>35</v>
      </c>
      <c r="P66" s="122">
        <v>39</v>
      </c>
    </row>
    <row r="67" spans="1:16" ht="24" customHeight="1">
      <c r="A67" s="55" t="s">
        <v>221</v>
      </c>
      <c r="B67" s="54" t="s">
        <v>214</v>
      </c>
      <c r="C67" s="38" t="s">
        <v>40</v>
      </c>
      <c r="D67" s="19">
        <v>0</v>
      </c>
      <c r="E67" s="19">
        <v>0</v>
      </c>
      <c r="F67" s="19">
        <v>36</v>
      </c>
      <c r="G67" s="19">
        <v>36</v>
      </c>
      <c r="H67" s="19"/>
      <c r="I67" s="19">
        <v>0</v>
      </c>
      <c r="J67" s="19">
        <v>0</v>
      </c>
      <c r="K67" s="19">
        <v>0</v>
      </c>
      <c r="L67" s="19">
        <v>0</v>
      </c>
      <c r="M67" s="90">
        <v>18</v>
      </c>
      <c r="N67" s="19">
        <v>18</v>
      </c>
      <c r="O67" s="90">
        <v>0</v>
      </c>
      <c r="P67" s="121">
        <v>0</v>
      </c>
    </row>
    <row r="68" spans="1:16" ht="24" customHeight="1">
      <c r="A68" s="55" t="s">
        <v>222</v>
      </c>
      <c r="B68" s="54" t="s">
        <v>223</v>
      </c>
      <c r="C68" s="38" t="s">
        <v>40</v>
      </c>
      <c r="D68" s="19">
        <v>0</v>
      </c>
      <c r="E68" s="19">
        <v>0</v>
      </c>
      <c r="F68" s="19">
        <v>36</v>
      </c>
      <c r="G68" s="19">
        <v>36</v>
      </c>
      <c r="H68" s="19"/>
      <c r="I68" s="19">
        <v>0</v>
      </c>
      <c r="J68" s="19">
        <v>0</v>
      </c>
      <c r="K68" s="19">
        <v>0</v>
      </c>
      <c r="L68" s="19">
        <v>0</v>
      </c>
      <c r="M68" s="90">
        <v>0</v>
      </c>
      <c r="N68" s="19">
        <v>0</v>
      </c>
      <c r="O68" s="90">
        <v>36</v>
      </c>
      <c r="P68" s="39">
        <v>0</v>
      </c>
    </row>
    <row r="69" spans="1:16" ht="36" customHeight="1">
      <c r="A69" s="43" t="s">
        <v>132</v>
      </c>
      <c r="B69" s="31" t="s">
        <v>219</v>
      </c>
      <c r="C69" s="38" t="s">
        <v>40</v>
      </c>
      <c r="D69" s="19">
        <v>0</v>
      </c>
      <c r="E69" s="19">
        <v>0</v>
      </c>
      <c r="F69" s="19">
        <v>72</v>
      </c>
      <c r="G69" s="19">
        <v>72</v>
      </c>
      <c r="H69" s="19"/>
      <c r="I69" s="19">
        <v>0</v>
      </c>
      <c r="J69" s="19">
        <v>0</v>
      </c>
      <c r="K69" s="19">
        <v>0</v>
      </c>
      <c r="L69" s="19">
        <v>0</v>
      </c>
      <c r="M69" s="90">
        <v>18</v>
      </c>
      <c r="N69" s="19">
        <v>54</v>
      </c>
      <c r="O69" s="90">
        <v>0</v>
      </c>
      <c r="P69" s="39">
        <v>0</v>
      </c>
    </row>
    <row r="70" spans="1:16" ht="35.25" customHeight="1">
      <c r="A70" s="43" t="s">
        <v>133</v>
      </c>
      <c r="B70" s="31" t="s">
        <v>220</v>
      </c>
      <c r="C70" s="38" t="s">
        <v>40</v>
      </c>
      <c r="D70" s="19">
        <v>0</v>
      </c>
      <c r="E70" s="19">
        <v>0</v>
      </c>
      <c r="F70" s="19">
        <v>54</v>
      </c>
      <c r="G70" s="19">
        <v>54</v>
      </c>
      <c r="H70" s="19"/>
      <c r="I70" s="19">
        <v>0</v>
      </c>
      <c r="J70" s="19">
        <v>0</v>
      </c>
      <c r="K70" s="19">
        <v>0</v>
      </c>
      <c r="L70" s="19">
        <v>0</v>
      </c>
      <c r="M70" s="90">
        <v>0</v>
      </c>
      <c r="N70" s="19">
        <v>0</v>
      </c>
      <c r="O70" s="90">
        <v>36</v>
      </c>
      <c r="P70" s="121">
        <v>18</v>
      </c>
    </row>
    <row r="71" spans="1:18" ht="22.5" customHeight="1">
      <c r="A71" s="46" t="s">
        <v>134</v>
      </c>
      <c r="B71" s="47" t="s">
        <v>135</v>
      </c>
      <c r="C71" s="115" t="s">
        <v>107</v>
      </c>
      <c r="D71" s="113">
        <v>83</v>
      </c>
      <c r="E71" s="113">
        <v>28</v>
      </c>
      <c r="F71" s="114">
        <v>109</v>
      </c>
      <c r="G71" s="49">
        <v>93</v>
      </c>
      <c r="H71" s="28"/>
      <c r="I71" s="29">
        <f>SUM(I72:I74)</f>
        <v>0</v>
      </c>
      <c r="J71" s="29">
        <f aca="true" t="shared" si="6" ref="J71:P71">SUM(J72:J74)</f>
        <v>0</v>
      </c>
      <c r="K71" s="29">
        <f t="shared" si="6"/>
        <v>0</v>
      </c>
      <c r="L71" s="29">
        <f t="shared" si="6"/>
        <v>0</v>
      </c>
      <c r="M71" s="29">
        <f t="shared" si="6"/>
        <v>0</v>
      </c>
      <c r="N71" s="29">
        <f t="shared" si="6"/>
        <v>0</v>
      </c>
      <c r="O71" s="29">
        <f t="shared" si="6"/>
        <v>16</v>
      </c>
      <c r="P71" s="123">
        <f t="shared" si="6"/>
        <v>93</v>
      </c>
      <c r="Q71" s="56"/>
      <c r="R71" s="57"/>
    </row>
    <row r="72" spans="1:18" ht="24" customHeight="1">
      <c r="A72" s="43" t="s">
        <v>136</v>
      </c>
      <c r="B72" s="31" t="s">
        <v>137</v>
      </c>
      <c r="C72" s="38" t="s">
        <v>40</v>
      </c>
      <c r="D72" s="61">
        <v>83</v>
      </c>
      <c r="E72" s="61">
        <v>28</v>
      </c>
      <c r="F72" s="61">
        <v>55</v>
      </c>
      <c r="G72" s="83">
        <v>39</v>
      </c>
      <c r="H72" s="23"/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16</v>
      </c>
      <c r="P72" s="129">
        <v>39</v>
      </c>
      <c r="Q72" s="58"/>
      <c r="R72" s="57"/>
    </row>
    <row r="73" spans="1:18" ht="24" customHeight="1">
      <c r="A73" s="55" t="s">
        <v>138</v>
      </c>
      <c r="B73" s="59" t="s">
        <v>215</v>
      </c>
      <c r="C73" s="60" t="s">
        <v>40</v>
      </c>
      <c r="D73" s="23">
        <v>0</v>
      </c>
      <c r="E73" s="23">
        <v>0</v>
      </c>
      <c r="F73" s="23">
        <v>18</v>
      </c>
      <c r="G73" s="23">
        <v>18</v>
      </c>
      <c r="H73" s="23"/>
      <c r="I73" s="61">
        <v>0</v>
      </c>
      <c r="J73" s="61">
        <v>0</v>
      </c>
      <c r="K73" s="61">
        <v>0</v>
      </c>
      <c r="L73" s="61">
        <v>0</v>
      </c>
      <c r="M73" s="90">
        <v>0</v>
      </c>
      <c r="N73" s="61">
        <v>0</v>
      </c>
      <c r="O73" s="90">
        <v>0</v>
      </c>
      <c r="P73" s="128">
        <v>18</v>
      </c>
      <c r="Q73" s="58"/>
      <c r="R73" s="57"/>
    </row>
    <row r="74" spans="1:18" ht="24" customHeight="1">
      <c r="A74" s="55" t="s">
        <v>139</v>
      </c>
      <c r="B74" s="59" t="s">
        <v>224</v>
      </c>
      <c r="C74" s="60" t="s">
        <v>40</v>
      </c>
      <c r="D74" s="23">
        <v>0</v>
      </c>
      <c r="E74" s="23">
        <v>0</v>
      </c>
      <c r="F74" s="23">
        <v>36</v>
      </c>
      <c r="G74" s="23">
        <v>36</v>
      </c>
      <c r="H74" s="23"/>
      <c r="I74" s="61">
        <v>0</v>
      </c>
      <c r="J74" s="61">
        <v>0</v>
      </c>
      <c r="K74" s="61">
        <v>0</v>
      </c>
      <c r="L74" s="61">
        <v>0</v>
      </c>
      <c r="M74" s="90">
        <v>0</v>
      </c>
      <c r="N74" s="61">
        <v>0</v>
      </c>
      <c r="O74" s="90">
        <v>0</v>
      </c>
      <c r="P74" s="52">
        <v>36</v>
      </c>
      <c r="Q74" s="62"/>
      <c r="R74" s="57"/>
    </row>
    <row r="75" spans="1:18" ht="15" customHeight="1">
      <c r="A75" s="43"/>
      <c r="B75" s="63" t="s">
        <v>8</v>
      </c>
      <c r="C75" s="36" t="s">
        <v>234</v>
      </c>
      <c r="D75" s="15">
        <v>7128</v>
      </c>
      <c r="E75" s="15">
        <v>2376</v>
      </c>
      <c r="F75" s="29">
        <f>F7+F24+F30+F33+F54+F58+F63+F71</f>
        <v>5328</v>
      </c>
      <c r="G75" s="29">
        <f>G7+G24+G30+G33+G54+G58+G63+G71</f>
        <v>3501</v>
      </c>
      <c r="H75" s="15">
        <v>12</v>
      </c>
      <c r="I75" s="29">
        <f aca="true" t="shared" si="7" ref="I75:P75">I7+I24+I30+I33+I54+I58+I63+I71</f>
        <v>612</v>
      </c>
      <c r="J75" s="29">
        <f t="shared" si="7"/>
        <v>792</v>
      </c>
      <c r="K75" s="29">
        <f t="shared" si="7"/>
        <v>612</v>
      </c>
      <c r="L75" s="29">
        <f t="shared" si="7"/>
        <v>828</v>
      </c>
      <c r="M75" s="102">
        <f t="shared" si="7"/>
        <v>576</v>
      </c>
      <c r="N75" s="102">
        <f t="shared" si="7"/>
        <v>864</v>
      </c>
      <c r="O75" s="102">
        <f t="shared" si="7"/>
        <v>576</v>
      </c>
      <c r="P75" s="29">
        <f t="shared" si="7"/>
        <v>468</v>
      </c>
      <c r="Q75" s="64"/>
      <c r="R75" s="58"/>
    </row>
    <row r="76" spans="1:17" ht="15" customHeight="1">
      <c r="A76" s="65" t="s">
        <v>140</v>
      </c>
      <c r="B76" s="66" t="s">
        <v>141</v>
      </c>
      <c r="C76" s="20"/>
      <c r="D76" s="20"/>
      <c r="E76" s="20"/>
      <c r="F76" s="20"/>
      <c r="G76" s="20"/>
      <c r="H76" s="20"/>
      <c r="I76" s="61"/>
      <c r="J76" s="61"/>
      <c r="K76" s="78"/>
      <c r="L76" s="78"/>
      <c r="M76" s="94"/>
      <c r="N76" s="67"/>
      <c r="O76" s="94"/>
      <c r="P76" s="33">
        <v>4</v>
      </c>
      <c r="Q76" s="34"/>
    </row>
    <row r="77" spans="1:16" ht="15" customHeight="1">
      <c r="A77" s="65" t="s">
        <v>142</v>
      </c>
      <c r="B77" s="66" t="s">
        <v>143</v>
      </c>
      <c r="C77" s="20"/>
      <c r="D77" s="20"/>
      <c r="E77" s="20"/>
      <c r="F77" s="20"/>
      <c r="G77" s="20"/>
      <c r="H77" s="20"/>
      <c r="I77" s="19"/>
      <c r="J77" s="19"/>
      <c r="K77" s="67"/>
      <c r="L77" s="67"/>
      <c r="M77" s="94"/>
      <c r="N77" s="67"/>
      <c r="O77" s="94"/>
      <c r="P77" s="33">
        <v>6</v>
      </c>
    </row>
    <row r="78" spans="1:19" ht="24" customHeight="1">
      <c r="A78" s="134" t="s">
        <v>182</v>
      </c>
      <c r="B78" s="135"/>
      <c r="C78" s="135"/>
      <c r="D78" s="135"/>
      <c r="E78" s="136"/>
      <c r="F78" s="137" t="s">
        <v>8</v>
      </c>
      <c r="G78" s="138" t="s">
        <v>144</v>
      </c>
      <c r="H78" s="138"/>
      <c r="I78" s="19">
        <v>612</v>
      </c>
      <c r="J78" s="19">
        <v>792</v>
      </c>
      <c r="K78" s="19">
        <v>612</v>
      </c>
      <c r="L78" s="19">
        <v>792</v>
      </c>
      <c r="M78" s="90">
        <v>504</v>
      </c>
      <c r="N78" s="19">
        <v>612</v>
      </c>
      <c r="O78" s="90">
        <v>468</v>
      </c>
      <c r="P78" s="39">
        <v>360</v>
      </c>
      <c r="S78" t="s">
        <v>184</v>
      </c>
    </row>
    <row r="79" spans="1:16" ht="24" customHeight="1">
      <c r="A79" s="139" t="s">
        <v>203</v>
      </c>
      <c r="B79" s="139"/>
      <c r="C79" s="139"/>
      <c r="D79" s="139"/>
      <c r="E79" s="139"/>
      <c r="F79" s="137"/>
      <c r="G79" s="140" t="s">
        <v>145</v>
      </c>
      <c r="H79" s="140"/>
      <c r="I79" s="61">
        <v>0</v>
      </c>
      <c r="J79" s="61">
        <v>0</v>
      </c>
      <c r="K79" s="83">
        <v>0</v>
      </c>
      <c r="L79" s="83">
        <v>36</v>
      </c>
      <c r="M79" s="93">
        <v>18</v>
      </c>
      <c r="N79" s="83">
        <v>54</v>
      </c>
      <c r="O79" s="93">
        <v>36</v>
      </c>
      <c r="P79" s="84">
        <v>18</v>
      </c>
    </row>
    <row r="80" spans="1:18" ht="24" customHeight="1">
      <c r="A80" s="139"/>
      <c r="B80" s="139"/>
      <c r="C80" s="139"/>
      <c r="D80" s="139"/>
      <c r="E80" s="139"/>
      <c r="F80" s="137"/>
      <c r="G80" s="141" t="s">
        <v>146</v>
      </c>
      <c r="H80" s="141"/>
      <c r="I80" s="61">
        <v>0</v>
      </c>
      <c r="J80" s="61">
        <v>0</v>
      </c>
      <c r="K80" s="83">
        <v>0</v>
      </c>
      <c r="L80" s="83">
        <v>0</v>
      </c>
      <c r="M80" s="93">
        <v>54</v>
      </c>
      <c r="N80" s="83">
        <v>198</v>
      </c>
      <c r="O80" s="93">
        <v>72</v>
      </c>
      <c r="P80" s="84">
        <v>90</v>
      </c>
      <c r="R80" s="68"/>
    </row>
    <row r="81" spans="1:16" ht="24" customHeight="1">
      <c r="A81" s="139"/>
      <c r="B81" s="139"/>
      <c r="C81" s="139"/>
      <c r="D81" s="139"/>
      <c r="E81" s="139"/>
      <c r="F81" s="137"/>
      <c r="G81" s="138" t="s">
        <v>147</v>
      </c>
      <c r="H81" s="138"/>
      <c r="I81" s="19"/>
      <c r="J81" s="19"/>
      <c r="K81" s="67"/>
      <c r="L81" s="67"/>
      <c r="M81" s="94"/>
      <c r="N81" s="67"/>
      <c r="O81" s="94"/>
      <c r="P81" s="33">
        <v>144</v>
      </c>
    </row>
    <row r="82" spans="1:16" ht="12.75" customHeight="1">
      <c r="A82" s="139"/>
      <c r="B82" s="139"/>
      <c r="C82" s="139"/>
      <c r="D82" s="139"/>
      <c r="E82" s="139"/>
      <c r="F82" s="137"/>
      <c r="G82" s="138" t="s">
        <v>148</v>
      </c>
      <c r="H82" s="138"/>
      <c r="I82" s="21">
        <v>0</v>
      </c>
      <c r="J82" s="21">
        <v>4</v>
      </c>
      <c r="K82" s="21">
        <v>0</v>
      </c>
      <c r="L82" s="21">
        <v>5</v>
      </c>
      <c r="M82" s="93">
        <v>2</v>
      </c>
      <c r="N82" s="21">
        <v>3</v>
      </c>
      <c r="O82" s="93">
        <v>2</v>
      </c>
      <c r="P82" s="33">
        <v>5</v>
      </c>
    </row>
    <row r="83" spans="1:16" ht="12.75" customHeight="1">
      <c r="A83" s="139"/>
      <c r="B83" s="139"/>
      <c r="C83" s="139"/>
      <c r="D83" s="139"/>
      <c r="E83" s="139"/>
      <c r="F83" s="137"/>
      <c r="G83" s="138" t="s">
        <v>149</v>
      </c>
      <c r="H83" s="138"/>
      <c r="I83" s="20">
        <v>0</v>
      </c>
      <c r="J83" s="20">
        <v>10</v>
      </c>
      <c r="K83" s="20">
        <v>2</v>
      </c>
      <c r="L83" s="20">
        <v>8</v>
      </c>
      <c r="M83" s="95">
        <v>4</v>
      </c>
      <c r="N83" s="20">
        <v>6</v>
      </c>
      <c r="O83" s="95">
        <v>4</v>
      </c>
      <c r="P83" s="69">
        <v>6</v>
      </c>
    </row>
    <row r="84" spans="1:16" ht="12.75" customHeight="1">
      <c r="A84" s="139"/>
      <c r="B84" s="139"/>
      <c r="C84" s="139"/>
      <c r="D84" s="139"/>
      <c r="E84" s="139"/>
      <c r="F84" s="137"/>
      <c r="G84" s="142" t="s">
        <v>150</v>
      </c>
      <c r="H84" s="142"/>
      <c r="I84" s="70">
        <v>0</v>
      </c>
      <c r="J84" s="70">
        <v>0</v>
      </c>
      <c r="K84" s="70">
        <v>0</v>
      </c>
      <c r="L84" s="70">
        <v>0</v>
      </c>
      <c r="M84" s="96">
        <v>0</v>
      </c>
      <c r="N84" s="70">
        <v>0</v>
      </c>
      <c r="O84" s="96">
        <v>0</v>
      </c>
      <c r="P84" s="71">
        <v>0</v>
      </c>
    </row>
    <row r="85" spans="1:16" ht="15">
      <c r="A85" s="72"/>
      <c r="B85" s="72"/>
      <c r="C85" s="72"/>
      <c r="D85" s="72"/>
      <c r="E85" s="72"/>
      <c r="F85" s="72"/>
      <c r="G85" s="72"/>
      <c r="H85" s="72"/>
      <c r="I85" s="72">
        <v>612</v>
      </c>
      <c r="J85" s="72">
        <v>792</v>
      </c>
      <c r="K85" s="72">
        <v>612</v>
      </c>
      <c r="L85" s="72">
        <v>828</v>
      </c>
      <c r="M85" s="97">
        <v>576</v>
      </c>
      <c r="N85" s="72">
        <v>864</v>
      </c>
      <c r="O85" s="97">
        <v>576</v>
      </c>
      <c r="P85" s="72">
        <v>468</v>
      </c>
    </row>
    <row r="86" spans="1:17" ht="35.25" customHeight="1">
      <c r="A86" s="72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6"/>
      <c r="N86" s="165"/>
      <c r="O86" s="166"/>
      <c r="P86" s="165"/>
      <c r="Q86" s="58"/>
    </row>
    <row r="87" spans="1:17" ht="15">
      <c r="A87" s="72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6"/>
      <c r="N87" s="165"/>
      <c r="O87" s="166"/>
      <c r="P87" s="165"/>
      <c r="Q87" s="58"/>
    </row>
    <row r="88" spans="1:17" ht="15">
      <c r="A88" s="72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6"/>
      <c r="N88" s="165"/>
      <c r="O88" s="166"/>
      <c r="P88" s="165"/>
      <c r="Q88" s="58"/>
    </row>
    <row r="89" spans="1:17" ht="15">
      <c r="A89" s="72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6"/>
      <c r="N89" s="165"/>
      <c r="O89" s="166"/>
      <c r="P89" s="165"/>
      <c r="Q89" s="58"/>
    </row>
    <row r="90" spans="1:17" ht="15">
      <c r="A90" s="72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6"/>
      <c r="N90" s="165"/>
      <c r="O90" s="166"/>
      <c r="P90" s="165"/>
      <c r="Q90" s="58"/>
    </row>
    <row r="91" spans="1:17" ht="15">
      <c r="A91" s="72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6"/>
      <c r="N91" s="165"/>
      <c r="O91" s="166"/>
      <c r="P91" s="165"/>
      <c r="Q91" s="58"/>
    </row>
    <row r="92" spans="1:17" ht="15">
      <c r="A92" s="72"/>
      <c r="B92" s="165"/>
      <c r="C92" s="165"/>
      <c r="D92" s="165"/>
      <c r="E92" s="165"/>
      <c r="F92" s="165"/>
      <c r="G92" s="165"/>
      <c r="H92" s="165"/>
      <c r="I92" s="165"/>
      <c r="J92" s="165"/>
      <c r="K92" s="167"/>
      <c r="L92" s="167"/>
      <c r="M92" s="166"/>
      <c r="N92" s="165"/>
      <c r="O92" s="166"/>
      <c r="P92" s="165"/>
      <c r="Q92" s="58"/>
    </row>
    <row r="93" spans="1:17" ht="15">
      <c r="A93" s="72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6"/>
      <c r="N93" s="165"/>
      <c r="O93" s="166"/>
      <c r="P93" s="165"/>
      <c r="Q93" s="58"/>
    </row>
    <row r="94" ht="15">
      <c r="E94" s="73"/>
    </row>
    <row r="96" spans="2:6" ht="15">
      <c r="B96" s="74"/>
      <c r="F96" s="73"/>
    </row>
    <row r="99" spans="6:9" ht="15">
      <c r="F99" s="73"/>
      <c r="H99" s="73"/>
      <c r="I99" s="75"/>
    </row>
  </sheetData>
  <sheetProtection selectLockedCells="1" selectUnlockedCells="1"/>
  <mergeCells count="34">
    <mergeCell ref="A1:P1"/>
    <mergeCell ref="A2:A5"/>
    <mergeCell ref="B2:B5"/>
    <mergeCell ref="C2:C5"/>
    <mergeCell ref="D2:H2"/>
    <mergeCell ref="I2:P2"/>
    <mergeCell ref="D3:D5"/>
    <mergeCell ref="E3:E5"/>
    <mergeCell ref="F3:H3"/>
    <mergeCell ref="I3:J3"/>
    <mergeCell ref="F4:F5"/>
    <mergeCell ref="G4:H4"/>
    <mergeCell ref="I4:I5"/>
    <mergeCell ref="J4:J5"/>
    <mergeCell ref="K4:K5"/>
    <mergeCell ref="L4:L5"/>
    <mergeCell ref="G84:H84"/>
    <mergeCell ref="K3:L3"/>
    <mergeCell ref="M3:N3"/>
    <mergeCell ref="O3:P3"/>
    <mergeCell ref="M4:M5"/>
    <mergeCell ref="N4:N5"/>
    <mergeCell ref="O4:O5"/>
    <mergeCell ref="P4:P5"/>
    <mergeCell ref="K92:L92"/>
    <mergeCell ref="A78:E78"/>
    <mergeCell ref="F78:F84"/>
    <mergeCell ref="G78:H78"/>
    <mergeCell ref="A79:E84"/>
    <mergeCell ref="G79:H79"/>
    <mergeCell ref="G80:H80"/>
    <mergeCell ref="G81:H81"/>
    <mergeCell ref="G82:H82"/>
    <mergeCell ref="G83:H83"/>
  </mergeCells>
  <printOptions/>
  <pageMargins left="0.5118110236220472" right="0.5118110236220472" top="0.31496062992125984" bottom="0.43307086614173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2.7109375" style="0" customWidth="1"/>
    <col min="9" max="9" width="27.421875" style="0" customWidth="1"/>
  </cols>
  <sheetData>
    <row r="1" spans="1:9" ht="15.75" customHeight="1">
      <c r="A1" s="164" t="s">
        <v>151</v>
      </c>
      <c r="B1" s="164"/>
      <c r="C1" s="164"/>
      <c r="D1" s="164"/>
      <c r="E1" s="164"/>
      <c r="F1" s="164"/>
      <c r="G1" s="164"/>
      <c r="H1" s="164"/>
      <c r="I1" s="164"/>
    </row>
    <row r="2" spans="1:9" ht="6.75" customHeight="1">
      <c r="A2" s="164"/>
      <c r="B2" s="164"/>
      <c r="C2" s="164"/>
      <c r="D2" s="164"/>
      <c r="E2" s="164"/>
      <c r="F2" s="164"/>
      <c r="G2" s="164"/>
      <c r="H2" s="164"/>
      <c r="I2" s="164"/>
    </row>
    <row r="3" spans="1:9" ht="19.5" customHeight="1">
      <c r="A3" s="76"/>
      <c r="B3" s="159" t="s">
        <v>152</v>
      </c>
      <c r="C3" s="159"/>
      <c r="D3" s="159"/>
      <c r="E3" s="159"/>
      <c r="F3" s="159"/>
      <c r="G3" s="159"/>
      <c r="H3" s="159"/>
      <c r="I3" s="159"/>
    </row>
    <row r="4" spans="1:9" ht="15.75">
      <c r="A4" s="76">
        <v>1</v>
      </c>
      <c r="B4" s="160" t="s">
        <v>153</v>
      </c>
      <c r="C4" s="160"/>
      <c r="D4" s="160"/>
      <c r="E4" s="160"/>
      <c r="F4" s="160"/>
      <c r="G4" s="160"/>
      <c r="H4" s="160"/>
      <c r="I4" s="160"/>
    </row>
    <row r="5" spans="1:9" ht="15.75">
      <c r="A5" s="76">
        <v>2</v>
      </c>
      <c r="B5" s="160" t="s">
        <v>154</v>
      </c>
      <c r="C5" s="160"/>
      <c r="D5" s="160"/>
      <c r="E5" s="160"/>
      <c r="F5" s="160"/>
      <c r="G5" s="160"/>
      <c r="H5" s="160"/>
      <c r="I5" s="160"/>
    </row>
    <row r="6" spans="1:9" ht="15.75">
      <c r="A6" s="76">
        <v>3</v>
      </c>
      <c r="B6" s="160" t="s">
        <v>155</v>
      </c>
      <c r="C6" s="160"/>
      <c r="D6" s="160"/>
      <c r="E6" s="160"/>
      <c r="F6" s="160"/>
      <c r="G6" s="160"/>
      <c r="H6" s="160"/>
      <c r="I6" s="160"/>
    </row>
    <row r="7" spans="1:9" ht="12.75" customHeight="1">
      <c r="A7" s="76" t="s">
        <v>184</v>
      </c>
      <c r="B7" s="160" t="s">
        <v>202</v>
      </c>
      <c r="C7" s="160"/>
      <c r="D7" s="160"/>
      <c r="E7" s="160"/>
      <c r="F7" s="160"/>
      <c r="G7" s="160"/>
      <c r="H7" s="160"/>
      <c r="I7" s="160"/>
    </row>
    <row r="8" spans="1:9" ht="15.75" customHeight="1">
      <c r="A8" s="76">
        <v>5</v>
      </c>
      <c r="B8" s="160" t="s">
        <v>156</v>
      </c>
      <c r="C8" s="160"/>
      <c r="D8" s="160"/>
      <c r="E8" s="160"/>
      <c r="F8" s="160"/>
      <c r="G8" s="160"/>
      <c r="H8" s="160"/>
      <c r="I8" s="160"/>
    </row>
    <row r="9" spans="1:9" ht="15.75">
      <c r="A9" s="76">
        <v>6</v>
      </c>
      <c r="B9" s="160" t="s">
        <v>157</v>
      </c>
      <c r="C9" s="160"/>
      <c r="D9" s="160"/>
      <c r="E9" s="160"/>
      <c r="F9" s="160"/>
      <c r="G9" s="160"/>
      <c r="H9" s="160"/>
      <c r="I9" s="160"/>
    </row>
    <row r="10" spans="1:9" ht="15.75">
      <c r="A10" s="76">
        <v>7</v>
      </c>
      <c r="B10" s="160" t="s">
        <v>158</v>
      </c>
      <c r="C10" s="160"/>
      <c r="D10" s="160"/>
      <c r="E10" s="160"/>
      <c r="F10" s="160"/>
      <c r="G10" s="160"/>
      <c r="H10" s="160"/>
      <c r="I10" s="160"/>
    </row>
    <row r="11" spans="1:9" ht="15.75">
      <c r="A11" s="76">
        <v>8</v>
      </c>
      <c r="B11" s="158" t="s">
        <v>159</v>
      </c>
      <c r="C11" s="158"/>
      <c r="D11" s="158"/>
      <c r="E11" s="158"/>
      <c r="F11" s="158"/>
      <c r="G11" s="158"/>
      <c r="H11" s="158"/>
      <c r="I11" s="158"/>
    </row>
    <row r="12" spans="1:9" ht="15.75">
      <c r="A12" s="76">
        <v>9</v>
      </c>
      <c r="B12" s="161" t="s">
        <v>183</v>
      </c>
      <c r="C12" s="162"/>
      <c r="D12" s="162"/>
      <c r="E12" s="162"/>
      <c r="F12" s="162"/>
      <c r="G12" s="162"/>
      <c r="H12" s="162"/>
      <c r="I12" s="163"/>
    </row>
    <row r="13" spans="1:9" ht="15.75">
      <c r="A13" s="76">
        <v>10</v>
      </c>
      <c r="B13" s="158" t="s">
        <v>160</v>
      </c>
      <c r="C13" s="158"/>
      <c r="D13" s="158"/>
      <c r="E13" s="158"/>
      <c r="F13" s="158"/>
      <c r="G13" s="158"/>
      <c r="H13" s="158"/>
      <c r="I13" s="158"/>
    </row>
    <row r="14" spans="1:9" ht="15.75">
      <c r="A14" s="76">
        <v>11</v>
      </c>
      <c r="B14" s="158" t="s">
        <v>161</v>
      </c>
      <c r="C14" s="158"/>
      <c r="D14" s="158"/>
      <c r="E14" s="158"/>
      <c r="F14" s="158"/>
      <c r="G14" s="158"/>
      <c r="H14" s="158"/>
      <c r="I14" s="158"/>
    </row>
    <row r="15" spans="1:9" ht="15.75">
      <c r="A15" s="76">
        <v>12</v>
      </c>
      <c r="B15" s="158" t="s">
        <v>162</v>
      </c>
      <c r="C15" s="158"/>
      <c r="D15" s="158"/>
      <c r="E15" s="158"/>
      <c r="F15" s="158"/>
      <c r="G15" s="158"/>
      <c r="H15" s="158"/>
      <c r="I15" s="158"/>
    </row>
    <row r="16" spans="1:9" ht="15.75">
      <c r="A16" s="76">
        <v>13</v>
      </c>
      <c r="B16" s="158" t="s">
        <v>163</v>
      </c>
      <c r="C16" s="158"/>
      <c r="D16" s="158"/>
      <c r="E16" s="158"/>
      <c r="F16" s="158"/>
      <c r="G16" s="158"/>
      <c r="H16" s="158"/>
      <c r="I16" s="158"/>
    </row>
    <row r="17" spans="1:9" ht="15.75">
      <c r="A17" s="76">
        <v>14</v>
      </c>
      <c r="B17" s="160" t="s">
        <v>164</v>
      </c>
      <c r="C17" s="160"/>
      <c r="D17" s="160"/>
      <c r="E17" s="160"/>
      <c r="F17" s="160"/>
      <c r="G17" s="160"/>
      <c r="H17" s="160"/>
      <c r="I17" s="160"/>
    </row>
    <row r="18" spans="1:9" ht="15.75">
      <c r="A18" s="76">
        <v>15</v>
      </c>
      <c r="B18" s="160" t="s">
        <v>165</v>
      </c>
      <c r="C18" s="160"/>
      <c r="D18" s="160"/>
      <c r="E18" s="160"/>
      <c r="F18" s="160"/>
      <c r="G18" s="160"/>
      <c r="H18" s="160"/>
      <c r="I18" s="160"/>
    </row>
    <row r="19" spans="1:9" ht="15.75">
      <c r="A19" s="76">
        <v>16</v>
      </c>
      <c r="B19" s="160" t="s">
        <v>166</v>
      </c>
      <c r="C19" s="160"/>
      <c r="D19" s="160"/>
      <c r="E19" s="160"/>
      <c r="F19" s="160"/>
      <c r="G19" s="160"/>
      <c r="H19" s="160"/>
      <c r="I19" s="160"/>
    </row>
    <row r="20" spans="1:9" ht="15.75">
      <c r="A20" s="76">
        <v>17</v>
      </c>
      <c r="B20" s="160" t="s">
        <v>167</v>
      </c>
      <c r="C20" s="160"/>
      <c r="D20" s="160"/>
      <c r="E20" s="160"/>
      <c r="F20" s="160"/>
      <c r="G20" s="160"/>
      <c r="H20" s="160"/>
      <c r="I20" s="160"/>
    </row>
    <row r="21" spans="1:9" ht="15.75">
      <c r="A21" s="76">
        <v>18</v>
      </c>
      <c r="B21" s="158" t="s">
        <v>168</v>
      </c>
      <c r="C21" s="158"/>
      <c r="D21" s="158"/>
      <c r="E21" s="158"/>
      <c r="F21" s="158"/>
      <c r="G21" s="158"/>
      <c r="H21" s="158"/>
      <c r="I21" s="158"/>
    </row>
    <row r="22" spans="1:9" ht="15.75">
      <c r="A22" s="76">
        <v>19</v>
      </c>
      <c r="B22" s="158" t="s">
        <v>169</v>
      </c>
      <c r="C22" s="158"/>
      <c r="D22" s="158"/>
      <c r="E22" s="158"/>
      <c r="F22" s="158"/>
      <c r="G22" s="158"/>
      <c r="H22" s="158"/>
      <c r="I22" s="158"/>
    </row>
    <row r="23" spans="1:9" ht="19.5" customHeight="1">
      <c r="A23" s="77"/>
      <c r="B23" s="159" t="s">
        <v>170</v>
      </c>
      <c r="C23" s="159"/>
      <c r="D23" s="159"/>
      <c r="E23" s="159"/>
      <c r="F23" s="159"/>
      <c r="G23" s="159"/>
      <c r="H23" s="159"/>
      <c r="I23" s="159"/>
    </row>
    <row r="24" spans="1:9" ht="15.75">
      <c r="A24" s="76">
        <v>1</v>
      </c>
      <c r="B24" s="158" t="s">
        <v>171</v>
      </c>
      <c r="C24" s="158"/>
      <c r="D24" s="158"/>
      <c r="E24" s="158"/>
      <c r="F24" s="158"/>
      <c r="G24" s="158"/>
      <c r="H24" s="158"/>
      <c r="I24" s="158"/>
    </row>
    <row r="25" spans="1:9" ht="22.5" customHeight="1">
      <c r="A25" s="76"/>
      <c r="B25" s="159" t="s">
        <v>172</v>
      </c>
      <c r="C25" s="159"/>
      <c r="D25" s="159"/>
      <c r="E25" s="159"/>
      <c r="F25" s="159"/>
      <c r="G25" s="159"/>
      <c r="H25" s="159"/>
      <c r="I25" s="159"/>
    </row>
    <row r="26" spans="1:9" ht="15.75">
      <c r="A26" s="76">
        <v>1</v>
      </c>
      <c r="B26" s="158" t="s">
        <v>173</v>
      </c>
      <c r="C26" s="158"/>
      <c r="D26" s="158"/>
      <c r="E26" s="158"/>
      <c r="F26" s="158"/>
      <c r="G26" s="158"/>
      <c r="H26" s="158"/>
      <c r="I26" s="158"/>
    </row>
    <row r="27" spans="1:9" ht="15.75">
      <c r="A27" s="76">
        <v>2</v>
      </c>
      <c r="B27" s="158" t="s">
        <v>174</v>
      </c>
      <c r="C27" s="158"/>
      <c r="D27" s="158"/>
      <c r="E27" s="158"/>
      <c r="F27" s="158"/>
      <c r="G27" s="158"/>
      <c r="H27" s="158"/>
      <c r="I27" s="158"/>
    </row>
    <row r="28" spans="1:9" ht="15.75">
      <c r="A28" s="76">
        <v>3</v>
      </c>
      <c r="B28" s="158" t="s">
        <v>175</v>
      </c>
      <c r="C28" s="158"/>
      <c r="D28" s="158"/>
      <c r="E28" s="158"/>
      <c r="F28" s="158"/>
      <c r="G28" s="158"/>
      <c r="H28" s="158"/>
      <c r="I28" s="158"/>
    </row>
    <row r="29" spans="1:9" ht="18.75" customHeight="1">
      <c r="A29" s="76"/>
      <c r="B29" s="159" t="s">
        <v>176</v>
      </c>
      <c r="C29" s="159"/>
      <c r="D29" s="159"/>
      <c r="E29" s="159"/>
      <c r="F29" s="159"/>
      <c r="G29" s="159"/>
      <c r="H29" s="159"/>
      <c r="I29" s="159"/>
    </row>
    <row r="30" spans="1:9" ht="15.75">
      <c r="A30" s="76">
        <v>1</v>
      </c>
      <c r="B30" s="158" t="s">
        <v>177</v>
      </c>
      <c r="C30" s="158"/>
      <c r="D30" s="158"/>
      <c r="E30" s="158"/>
      <c r="F30" s="158"/>
      <c r="G30" s="158"/>
      <c r="H30" s="158"/>
      <c r="I30" s="158"/>
    </row>
    <row r="31" spans="1:9" ht="15.75">
      <c r="A31" s="76">
        <v>2</v>
      </c>
      <c r="B31" s="158" t="s">
        <v>178</v>
      </c>
      <c r="C31" s="158"/>
      <c r="D31" s="158"/>
      <c r="E31" s="158"/>
      <c r="F31" s="158"/>
      <c r="G31" s="158"/>
      <c r="H31" s="158"/>
      <c r="I31" s="158"/>
    </row>
    <row r="32" spans="1:9" ht="15.75">
      <c r="A32" s="76">
        <v>3</v>
      </c>
      <c r="B32" s="158" t="s">
        <v>179</v>
      </c>
      <c r="C32" s="158"/>
      <c r="D32" s="158"/>
      <c r="E32" s="158"/>
      <c r="F32" s="158"/>
      <c r="G32" s="158"/>
      <c r="H32" s="158"/>
      <c r="I32" s="158"/>
    </row>
    <row r="33" spans="1:9" ht="15.75">
      <c r="A33" s="76">
        <v>4</v>
      </c>
      <c r="B33" s="158" t="s">
        <v>180</v>
      </c>
      <c r="C33" s="158"/>
      <c r="D33" s="158"/>
      <c r="E33" s="158"/>
      <c r="F33" s="158"/>
      <c r="G33" s="158"/>
      <c r="H33" s="158"/>
      <c r="I33" s="158"/>
    </row>
  </sheetData>
  <sheetProtection selectLockedCells="1" selectUnlockedCells="1"/>
  <mergeCells count="32">
    <mergeCell ref="A1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2:I12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33:I33"/>
    <mergeCell ref="B27:I27"/>
    <mergeCell ref="B28:I28"/>
    <mergeCell ref="B29:I29"/>
    <mergeCell ref="B30:I30"/>
    <mergeCell ref="B31:I31"/>
    <mergeCell ref="B32:I32"/>
  </mergeCells>
  <printOptions/>
  <pageMargins left="0.7083333333333334" right="0.7083333333333334" top="0.7479166666666667" bottom="0.1576388888888888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ГАПОУ ЛМХПК</dc:creator>
  <cp:keywords/>
  <dc:description/>
  <cp:lastModifiedBy>ГАПОУ ЛМХПК</cp:lastModifiedBy>
  <cp:lastPrinted>2020-03-06T07:02:08Z</cp:lastPrinted>
  <dcterms:created xsi:type="dcterms:W3CDTF">2022-05-09T09:50:40Z</dcterms:created>
  <dcterms:modified xsi:type="dcterms:W3CDTF">2022-05-09T09:50:42Z</dcterms:modified>
  <cp:category/>
  <cp:version/>
  <cp:contentType/>
  <cp:contentStatus/>
</cp:coreProperties>
</file>